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059cc1aedc5e99c/Plocha/Výsledky soutěží/Výsledky - Mistrovství republiky ČHJ a MHJ Chrast 2024/"/>
    </mc:Choice>
  </mc:AlternateContent>
  <xr:revisionPtr revIDLastSave="35" documentId="11_704A8172D744D54D4CBAE01054086E8BCE810DE4" xr6:coauthVersionLast="47" xr6:coauthVersionMax="47" xr10:uidLastSave="{740786B7-2291-4EC8-BB0C-486C9EC7A574}"/>
  <bookViews>
    <workbookView xWindow="-108" yWindow="-108" windowWidth="23256" windowHeight="12456" xr2:uid="{00000000-000D-0000-FFFF-FFFF00000000}"/>
  </bookViews>
  <sheets>
    <sheet name="Celkové - muži" sheetId="8" r:id="rId1"/>
    <sheet name="Celkové - ženy" sheetId="7" r:id="rId2"/>
    <sheet name="Jednotlivci - muži" sheetId="1" r:id="rId3"/>
    <sheet name="Jednotlivci - ženy" sheetId="2" r:id="rId4"/>
    <sheet name="Štafety - muži" sheetId="4" r:id="rId5"/>
    <sheet name="Štafety - ženy" sheetId="3" r:id="rId6"/>
    <sheet name="Útok - muži" sheetId="6" r:id="rId7"/>
    <sheet name="Útok - ženy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H5" i="7"/>
  <c r="H4" i="7"/>
  <c r="H9" i="7"/>
  <c r="H6" i="7"/>
  <c r="H7" i="7"/>
  <c r="H3" i="7"/>
  <c r="F3" i="6"/>
  <c r="F5" i="6"/>
  <c r="F6" i="6"/>
  <c r="F8" i="6"/>
  <c r="F4" i="6"/>
  <c r="F7" i="6"/>
  <c r="F9" i="6"/>
  <c r="F5" i="5"/>
  <c r="F8" i="5"/>
  <c r="F6" i="5"/>
  <c r="F7" i="5"/>
  <c r="F4" i="5"/>
  <c r="F9" i="5"/>
  <c r="F3" i="5"/>
  <c r="E3" i="4"/>
  <c r="E4" i="4"/>
  <c r="E10" i="4"/>
  <c r="F10" i="4" s="1"/>
  <c r="E9" i="4"/>
  <c r="E8" i="4"/>
  <c r="E6" i="4"/>
  <c r="E5" i="4"/>
  <c r="E7" i="4"/>
  <c r="E9" i="3"/>
  <c r="E4" i="3"/>
  <c r="E3" i="3"/>
  <c r="E8" i="3"/>
  <c r="E7" i="3"/>
  <c r="E6" i="3"/>
  <c r="E5" i="3"/>
  <c r="F30" i="2"/>
  <c r="F26" i="2"/>
  <c r="F11" i="2"/>
  <c r="F13" i="2"/>
  <c r="F20" i="2"/>
  <c r="F16" i="2"/>
  <c r="F4" i="2"/>
  <c r="F29" i="2"/>
  <c r="F15" i="2"/>
  <c r="F17" i="2"/>
  <c r="F14" i="2"/>
  <c r="G14" i="2" s="1"/>
  <c r="F10" i="2"/>
  <c r="G10" i="2" s="1"/>
  <c r="F21" i="2"/>
  <c r="F6" i="2"/>
  <c r="F28" i="2"/>
  <c r="F18" i="2"/>
  <c r="F5" i="2"/>
  <c r="F25" i="2"/>
  <c r="F22" i="2"/>
  <c r="F19" i="2"/>
  <c r="F3" i="2"/>
  <c r="F27" i="2"/>
  <c r="F9" i="2"/>
  <c r="G9" i="2" s="1"/>
  <c r="F12" i="2"/>
  <c r="G12" i="2" s="1"/>
  <c r="F24" i="2"/>
  <c r="F23" i="2"/>
  <c r="F8" i="2"/>
  <c r="F7" i="2"/>
  <c r="F23" i="1"/>
  <c r="F11" i="1"/>
  <c r="F7" i="1"/>
  <c r="F17" i="1"/>
  <c r="F31" i="1"/>
  <c r="F33" i="1"/>
  <c r="F16" i="1"/>
  <c r="F4" i="1"/>
  <c r="F34" i="1"/>
  <c r="F12" i="1"/>
  <c r="F15" i="1"/>
  <c r="F21" i="1"/>
  <c r="F13" i="1"/>
  <c r="F32" i="1"/>
  <c r="F9" i="1"/>
  <c r="F5" i="1"/>
  <c r="F22" i="1"/>
  <c r="F10" i="1"/>
  <c r="F27" i="1"/>
  <c r="F29" i="1"/>
  <c r="F25" i="1"/>
  <c r="F30" i="1"/>
  <c r="F28" i="1"/>
  <c r="F3" i="1"/>
  <c r="F19" i="1"/>
  <c r="F20" i="1"/>
  <c r="F26" i="1"/>
  <c r="F18" i="1"/>
  <c r="F14" i="1"/>
  <c r="F24" i="1"/>
  <c r="F8" i="1"/>
  <c r="F6" i="1"/>
  <c r="G6" i="1" s="1"/>
  <c r="F7" i="3" l="1"/>
  <c r="F6" i="3"/>
  <c r="F3" i="3"/>
  <c r="F4" i="3"/>
  <c r="F5" i="3"/>
  <c r="F8" i="3"/>
  <c r="F9" i="3"/>
  <c r="F3" i="4"/>
  <c r="F8" i="4"/>
  <c r="F4" i="4"/>
  <c r="F7" i="4"/>
  <c r="F5" i="4"/>
  <c r="F6" i="4"/>
  <c r="F9" i="4"/>
  <c r="G4" i="2"/>
  <c r="G15" i="2"/>
  <c r="G29" i="2"/>
  <c r="G5" i="2"/>
  <c r="G13" i="2"/>
  <c r="G17" i="2"/>
  <c r="G16" i="2"/>
  <c r="G18" i="2"/>
  <c r="G8" i="2"/>
  <c r="G28" i="2"/>
  <c r="G11" i="2"/>
  <c r="G27" i="2"/>
  <c r="G19" i="2"/>
  <c r="G22" i="2"/>
  <c r="G20" i="2"/>
  <c r="G23" i="2"/>
  <c r="G6" i="2"/>
  <c r="G26" i="2"/>
  <c r="G3" i="2"/>
  <c r="G25" i="2"/>
  <c r="G7" i="2"/>
  <c r="G24" i="2"/>
  <c r="G21" i="2"/>
  <c r="G30" i="2"/>
  <c r="G4" i="1"/>
  <c r="G27" i="1"/>
  <c r="G24" i="1"/>
  <c r="G33" i="1"/>
  <c r="G22" i="1"/>
  <c r="G18" i="1"/>
  <c r="G17" i="1"/>
  <c r="G9" i="1"/>
  <c r="G20" i="1"/>
  <c r="G11" i="1"/>
  <c r="G13" i="1"/>
  <c r="G3" i="1"/>
  <c r="G28" i="1"/>
  <c r="G30" i="1"/>
  <c r="G12" i="1"/>
  <c r="G29" i="1"/>
  <c r="G8" i="1"/>
  <c r="G16" i="1"/>
  <c r="G10" i="1"/>
  <c r="G14" i="1"/>
  <c r="G31" i="1"/>
  <c r="G5" i="1"/>
  <c r="G26" i="1"/>
  <c r="G7" i="1"/>
  <c r="G32" i="1"/>
  <c r="G19" i="1"/>
  <c r="G23" i="1"/>
  <c r="G21" i="1"/>
  <c r="G15" i="1"/>
  <c r="G25" i="1"/>
  <c r="G34" i="1"/>
</calcChain>
</file>

<file path=xl/sharedStrings.xml><?xml version="1.0" encoding="utf-8"?>
<sst xmlns="http://schemas.openxmlformats.org/spreadsheetml/2006/main" count="261" uniqueCount="94">
  <si>
    <t>St.číslo</t>
  </si>
  <si>
    <t>Jméno</t>
  </si>
  <si>
    <t>Družstvo</t>
  </si>
  <si>
    <t>1.pokus</t>
  </si>
  <si>
    <t>2.pokus</t>
  </si>
  <si>
    <t>Výsledný čas</t>
  </si>
  <si>
    <t>Celkové umístění</t>
  </si>
  <si>
    <t>Luboš Chudárek</t>
  </si>
  <si>
    <t>ČHJ Křepenice</t>
  </si>
  <si>
    <t>NP</t>
  </si>
  <si>
    <t>Jakub Vojtek</t>
  </si>
  <si>
    <t>MHJ Lobodice</t>
  </si>
  <si>
    <t>Aleš Vokál</t>
  </si>
  <si>
    <t>ČHJ Přelouč</t>
  </si>
  <si>
    <t>Radek Lepšík</t>
  </si>
  <si>
    <t>MHJ Rosice</t>
  </si>
  <si>
    <t>Marek Kadlec</t>
  </si>
  <si>
    <t>ČHJ Hlinsko</t>
  </si>
  <si>
    <t>Antonín Červinka</t>
  </si>
  <si>
    <t>MHJ Žabčice</t>
  </si>
  <si>
    <t>Jan Zelený</t>
  </si>
  <si>
    <t>ČHJ Opatovice</t>
  </si>
  <si>
    <t>Slavík Ondřej</t>
  </si>
  <si>
    <t>ČHJ Mokrýšov</t>
  </si>
  <si>
    <t>Michal Soukup</t>
  </si>
  <si>
    <t>Dominik Nekoranec</t>
  </si>
  <si>
    <t>Adam Čapek</t>
  </si>
  <si>
    <t>Patrik Procházka</t>
  </si>
  <si>
    <t>Tomáš Uher</t>
  </si>
  <si>
    <t>Lukáš Vrablík</t>
  </si>
  <si>
    <t>Karel Klečka</t>
  </si>
  <si>
    <t>Slavík Jaroslav</t>
  </si>
  <si>
    <t>Jan Pavlík</t>
  </si>
  <si>
    <t>Antonín Krátký</t>
  </si>
  <si>
    <t>Jakub Šváb</t>
  </si>
  <si>
    <t>Václav Hádek</t>
  </si>
  <si>
    <t>Pondělíček Jaroslav</t>
  </si>
  <si>
    <t>Ondrej Krejčí</t>
  </si>
  <si>
    <t>Jan Novák</t>
  </si>
  <si>
    <t>Slavík František</t>
  </si>
  <si>
    <t>Ondřej Tomášek</t>
  </si>
  <si>
    <t>Marek Pavelka</t>
  </si>
  <si>
    <t>Jiří Čapek</t>
  </si>
  <si>
    <t>Matěj Masár</t>
  </si>
  <si>
    <t>Tomáš Jandík</t>
  </si>
  <si>
    <t>Jiří Janíček</t>
  </si>
  <si>
    <t>Vlček Petr</t>
  </si>
  <si>
    <t>Slavík Vojtěch</t>
  </si>
  <si>
    <t>Amélie Peštová</t>
  </si>
  <si>
    <t>Kristýna Abendrothová</t>
  </si>
  <si>
    <t>Nela Machotová</t>
  </si>
  <si>
    <t>Kateřina Vráželová</t>
  </si>
  <si>
    <t>MHJ Blučina</t>
  </si>
  <si>
    <t>Marina Pecinová</t>
  </si>
  <si>
    <t>Michaela Slanařová</t>
  </si>
  <si>
    <t>Markéta Mezinová</t>
  </si>
  <si>
    <t>ČHJ Chlum-Křemže</t>
  </si>
  <si>
    <t>Tereza Pacovská</t>
  </si>
  <si>
    <t>Anna Matějčková</t>
  </si>
  <si>
    <t>Andrea Ptáčková</t>
  </si>
  <si>
    <t>Hana Kubešová</t>
  </si>
  <si>
    <t>Martina Dopitová</t>
  </si>
  <si>
    <t>Petra Valášková</t>
  </si>
  <si>
    <t>Kristýna Řepíková</t>
  </si>
  <si>
    <t>Helena Jasmína Urbanová</t>
  </si>
  <si>
    <t>Zdena Hegerová</t>
  </si>
  <si>
    <t>Iveta Novotná</t>
  </si>
  <si>
    <t>Lucie Vraželová</t>
  </si>
  <si>
    <t>Šárka Čechlovská</t>
  </si>
  <si>
    <t>Kateřina Procházková</t>
  </si>
  <si>
    <t>Adéla Kovářová</t>
  </si>
  <si>
    <t>Viktorie Ženíšková</t>
  </si>
  <si>
    <t>Denisa Vrbová</t>
  </si>
  <si>
    <t>Eliška Radoměřská</t>
  </si>
  <si>
    <t>Barbora Jedličková</t>
  </si>
  <si>
    <t>Vladimíra Kadlecová</t>
  </si>
  <si>
    <t>Lada Flodrová</t>
  </si>
  <si>
    <t>Aneta Hospodářská</t>
  </si>
  <si>
    <t>Pořadí</t>
  </si>
  <si>
    <t>Požární útok</t>
  </si>
  <si>
    <t>Celkový součet</t>
  </si>
  <si>
    <t>Celkové pořadí</t>
  </si>
  <si>
    <t>Jednotlivci - muži</t>
  </si>
  <si>
    <t>Jednotlivci - ženy</t>
  </si>
  <si>
    <t>Štafety - muži</t>
  </si>
  <si>
    <t>Štafety - ženy</t>
  </si>
  <si>
    <t>Požární útok - muži</t>
  </si>
  <si>
    <t>Levý proud</t>
  </si>
  <si>
    <t>Pravý proud</t>
  </si>
  <si>
    <t>Požární útok - ženy</t>
  </si>
  <si>
    <t>Celkové výsledky - ženy</t>
  </si>
  <si>
    <t>Štafeta 4 x 100 m</t>
  </si>
  <si>
    <t>Jednotlivci 100 m</t>
  </si>
  <si>
    <t>Celkové výsledky -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</si>
</sst>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5" fillId="0" borderId="1" xfId="0" applyNumberFormat="1" applyFont="1" applyBorder="1"/>
  </cellXfs>
  <cellStyles count="1">
    <cellStyle name="Normální" xfId="0" builtinId="0"/>
  </cellStyles>
  <dxfs count="3">
    <dxf>
      <fill>
        <patternFill patternType="solid">
          <fgColor rgb="FFBF9000"/>
          <bgColor rgb="FFBF9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J10"/>
  <sheetViews>
    <sheetView tabSelected="1" workbookViewId="0">
      <selection activeCell="A11" sqref="A11"/>
    </sheetView>
  </sheetViews>
  <sheetFormatPr defaultColWidth="12.6640625" defaultRowHeight="15.75" customHeight="1" x14ac:dyDescent="0.25"/>
  <cols>
    <col min="1" max="1" width="7.44140625" style="1" bestFit="1" customWidth="1"/>
    <col min="2" max="2" width="13.5546875" style="1" bestFit="1" customWidth="1"/>
    <col min="3" max="3" width="16.109375" style="1" bestFit="1" customWidth="1"/>
    <col min="4" max="4" width="6.6640625" style="1" bestFit="1" customWidth="1"/>
    <col min="5" max="5" width="16" style="1" bestFit="1" customWidth="1"/>
    <col min="6" max="6" width="6.6640625" style="1" bestFit="1" customWidth="1"/>
    <col min="7" max="7" width="12.109375" style="1" bestFit="1" customWidth="1"/>
    <col min="8" max="8" width="6.6640625" style="1" bestFit="1" customWidth="1"/>
    <col min="9" max="9" width="14.44140625" style="1" bestFit="1" customWidth="1"/>
    <col min="10" max="10" width="14.109375" style="1" bestFit="1" customWidth="1"/>
    <col min="11" max="16384" width="12.6640625" style="1"/>
  </cols>
  <sheetData>
    <row r="1" spans="1:10" ht="13.2" x14ac:dyDescent="0.25">
      <c r="A1" s="17" t="s">
        <v>93</v>
      </c>
      <c r="B1" s="5"/>
      <c r="C1" s="5"/>
      <c r="D1" s="5"/>
      <c r="E1" s="5"/>
      <c r="F1" s="5"/>
      <c r="G1" s="5"/>
      <c r="H1" s="5"/>
      <c r="I1" s="5"/>
      <c r="J1" s="5"/>
    </row>
    <row r="2" spans="1:10" ht="13.2" x14ac:dyDescent="0.25">
      <c r="A2" s="7" t="s">
        <v>0</v>
      </c>
      <c r="B2" s="7" t="s">
        <v>2</v>
      </c>
      <c r="C2" s="7" t="s">
        <v>92</v>
      </c>
      <c r="D2" s="7" t="s">
        <v>78</v>
      </c>
      <c r="E2" s="7" t="s">
        <v>91</v>
      </c>
      <c r="F2" s="7" t="s">
        <v>78</v>
      </c>
      <c r="G2" s="7" t="s">
        <v>79</v>
      </c>
      <c r="H2" s="7" t="s">
        <v>78</v>
      </c>
      <c r="I2" s="7" t="s">
        <v>80</v>
      </c>
      <c r="J2" s="7" t="s">
        <v>81</v>
      </c>
    </row>
    <row r="3" spans="1:10" ht="15.75" customHeight="1" x14ac:dyDescent="0.25">
      <c r="A3" s="11">
        <v>1</v>
      </c>
      <c r="B3" s="9" t="s">
        <v>8</v>
      </c>
      <c r="C3" s="16">
        <v>53.58</v>
      </c>
      <c r="D3" s="11">
        <v>1</v>
      </c>
      <c r="E3" s="16">
        <v>60.77</v>
      </c>
      <c r="F3" s="11">
        <v>1</v>
      </c>
      <c r="G3" s="16">
        <v>25.89</v>
      </c>
      <c r="H3" s="11">
        <v>2</v>
      </c>
      <c r="I3" s="11">
        <v>4</v>
      </c>
      <c r="J3" s="11">
        <v>1</v>
      </c>
    </row>
    <row r="4" spans="1:10" ht="15.75" customHeight="1" x14ac:dyDescent="0.25">
      <c r="A4" s="11">
        <v>2</v>
      </c>
      <c r="B4" s="9" t="s">
        <v>11</v>
      </c>
      <c r="C4" s="16">
        <v>61.16</v>
      </c>
      <c r="D4" s="11">
        <v>2</v>
      </c>
      <c r="E4" s="16">
        <v>66.849999999999994</v>
      </c>
      <c r="F4" s="11">
        <v>2</v>
      </c>
      <c r="G4" s="16">
        <v>29.29</v>
      </c>
      <c r="H4" s="11">
        <v>4</v>
      </c>
      <c r="I4" s="11">
        <v>8</v>
      </c>
      <c r="J4" s="11">
        <v>2</v>
      </c>
    </row>
    <row r="5" spans="1:10" ht="15.75" customHeight="1" x14ac:dyDescent="0.25">
      <c r="A5" s="11">
        <v>7</v>
      </c>
      <c r="B5" s="9" t="s">
        <v>21</v>
      </c>
      <c r="C5" s="16">
        <v>61.24</v>
      </c>
      <c r="D5" s="11">
        <v>3</v>
      </c>
      <c r="E5" s="16">
        <v>67.260000000000005</v>
      </c>
      <c r="F5" s="11">
        <v>3</v>
      </c>
      <c r="G5" s="16">
        <v>28.18</v>
      </c>
      <c r="H5" s="11">
        <v>3</v>
      </c>
      <c r="I5" s="11">
        <v>9</v>
      </c>
      <c r="J5" s="11">
        <v>3</v>
      </c>
    </row>
    <row r="6" spans="1:10" ht="15.75" customHeight="1" x14ac:dyDescent="0.25">
      <c r="A6" s="11">
        <v>8</v>
      </c>
      <c r="B6" s="9" t="s">
        <v>23</v>
      </c>
      <c r="C6" s="16">
        <v>72.790000000000006</v>
      </c>
      <c r="D6" s="11">
        <v>7</v>
      </c>
      <c r="E6" s="16">
        <v>84.18</v>
      </c>
      <c r="F6" s="11">
        <v>6</v>
      </c>
      <c r="G6" s="16">
        <v>25</v>
      </c>
      <c r="H6" s="11">
        <v>1</v>
      </c>
      <c r="I6" s="11">
        <v>14</v>
      </c>
      <c r="J6" s="11">
        <v>4</v>
      </c>
    </row>
    <row r="7" spans="1:10" ht="15.75" customHeight="1" x14ac:dyDescent="0.25">
      <c r="A7" s="11">
        <v>5</v>
      </c>
      <c r="B7" s="9" t="s">
        <v>17</v>
      </c>
      <c r="C7" s="16">
        <v>70.010000000000005</v>
      </c>
      <c r="D7" s="11">
        <v>6</v>
      </c>
      <c r="E7" s="16">
        <v>77.2</v>
      </c>
      <c r="F7" s="11">
        <v>5</v>
      </c>
      <c r="G7" s="16">
        <v>37.270000000000003</v>
      </c>
      <c r="H7" s="11">
        <v>5</v>
      </c>
      <c r="I7" s="11">
        <v>16</v>
      </c>
      <c r="J7" s="11">
        <v>5</v>
      </c>
    </row>
    <row r="8" spans="1:10" ht="15.75" customHeight="1" x14ac:dyDescent="0.25">
      <c r="A8" s="11">
        <v>6</v>
      </c>
      <c r="B8" s="9" t="s">
        <v>19</v>
      </c>
      <c r="C8" s="16">
        <v>67.72</v>
      </c>
      <c r="D8" s="11">
        <v>4</v>
      </c>
      <c r="E8" s="16">
        <v>75.52</v>
      </c>
      <c r="F8" s="11">
        <v>4</v>
      </c>
      <c r="G8" s="16" t="s">
        <v>9</v>
      </c>
      <c r="H8" s="11">
        <v>8</v>
      </c>
      <c r="I8" s="11">
        <v>16</v>
      </c>
      <c r="J8" s="11">
        <v>6</v>
      </c>
    </row>
    <row r="9" spans="1:10" ht="15.75" customHeight="1" x14ac:dyDescent="0.25">
      <c r="A9" s="11">
        <v>4</v>
      </c>
      <c r="B9" s="9" t="s">
        <v>15</v>
      </c>
      <c r="C9" s="16">
        <v>68.180000000000007</v>
      </c>
      <c r="D9" s="11">
        <v>5</v>
      </c>
      <c r="E9" s="16">
        <v>84.31</v>
      </c>
      <c r="F9" s="11">
        <v>7</v>
      </c>
      <c r="G9" s="16">
        <v>55.53</v>
      </c>
      <c r="H9" s="11">
        <v>7</v>
      </c>
      <c r="I9" s="11">
        <v>19</v>
      </c>
      <c r="J9" s="11">
        <v>7</v>
      </c>
    </row>
    <row r="10" spans="1:10" ht="15.75" customHeight="1" x14ac:dyDescent="0.25">
      <c r="A10" s="11">
        <v>3</v>
      </c>
      <c r="B10" s="9" t="s">
        <v>13</v>
      </c>
      <c r="C10" s="16">
        <v>83.01</v>
      </c>
      <c r="D10" s="11">
        <v>8</v>
      </c>
      <c r="E10" s="16">
        <v>87.41</v>
      </c>
      <c r="F10" s="11">
        <v>8</v>
      </c>
      <c r="G10" s="16">
        <v>43.41</v>
      </c>
      <c r="H10" s="11">
        <v>6</v>
      </c>
      <c r="I10" s="11">
        <v>22</v>
      </c>
      <c r="J10" s="11">
        <v>8</v>
      </c>
    </row>
  </sheetData>
  <sortState xmlns:xlrd2="http://schemas.microsoft.com/office/spreadsheetml/2017/richdata2" ref="A3:J10">
    <sortCondition ref="J3:J10"/>
  </sortState>
  <mergeCells count="1">
    <mergeCell ref="A1:J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J9"/>
  <sheetViews>
    <sheetView workbookViewId="0">
      <selection activeCell="A10" sqref="A10"/>
    </sheetView>
  </sheetViews>
  <sheetFormatPr defaultColWidth="12.6640625" defaultRowHeight="15.75" customHeight="1" x14ac:dyDescent="0.25"/>
  <cols>
    <col min="1" max="1" width="7.44140625" style="1" bestFit="1" customWidth="1"/>
    <col min="2" max="2" width="17.33203125" style="1" bestFit="1" customWidth="1"/>
    <col min="3" max="3" width="16.109375" style="1" bestFit="1" customWidth="1"/>
    <col min="4" max="4" width="6.6640625" style="1" bestFit="1" customWidth="1"/>
    <col min="5" max="5" width="16" style="1" bestFit="1" customWidth="1"/>
    <col min="6" max="6" width="6.6640625" style="1" bestFit="1" customWidth="1"/>
    <col min="7" max="7" width="12.109375" style="1" bestFit="1" customWidth="1"/>
    <col min="8" max="8" width="6.6640625" style="1" bestFit="1" customWidth="1"/>
    <col min="9" max="9" width="14.44140625" style="1" bestFit="1" customWidth="1"/>
    <col min="10" max="10" width="14.109375" style="1" bestFit="1" customWidth="1"/>
    <col min="11" max="16384" width="12.6640625" style="1"/>
  </cols>
  <sheetData>
    <row r="1" spans="1:10" ht="13.2" x14ac:dyDescent="0.25">
      <c r="A1" s="17" t="s">
        <v>90</v>
      </c>
      <c r="B1" s="5"/>
      <c r="C1" s="5"/>
      <c r="D1" s="5"/>
      <c r="E1" s="5"/>
      <c r="F1" s="5"/>
      <c r="G1" s="5"/>
      <c r="H1" s="5"/>
      <c r="I1" s="5"/>
      <c r="J1" s="5"/>
    </row>
    <row r="2" spans="1:10" ht="13.2" x14ac:dyDescent="0.25">
      <c r="A2" s="7" t="s">
        <v>0</v>
      </c>
      <c r="B2" s="7" t="s">
        <v>2</v>
      </c>
      <c r="C2" s="7" t="s">
        <v>92</v>
      </c>
      <c r="D2" s="7" t="s">
        <v>78</v>
      </c>
      <c r="E2" s="7" t="s">
        <v>91</v>
      </c>
      <c r="F2" s="7" t="s">
        <v>78</v>
      </c>
      <c r="G2" s="7" t="s">
        <v>79</v>
      </c>
      <c r="H2" s="7" t="s">
        <v>78</v>
      </c>
      <c r="I2" s="7" t="s">
        <v>80</v>
      </c>
      <c r="J2" s="7" t="s">
        <v>81</v>
      </c>
    </row>
    <row r="3" spans="1:10" ht="15.75" customHeight="1" x14ac:dyDescent="0.25">
      <c r="A3" s="11">
        <v>1</v>
      </c>
      <c r="B3" s="9" t="s">
        <v>8</v>
      </c>
      <c r="C3" s="16">
        <v>59.58</v>
      </c>
      <c r="D3" s="11">
        <v>1</v>
      </c>
      <c r="E3" s="21">
        <v>3</v>
      </c>
      <c r="F3" s="11">
        <v>3</v>
      </c>
      <c r="G3" s="20">
        <v>28.86</v>
      </c>
      <c r="H3" s="11">
        <f>RANK(G3,G$3:G$30,1)</f>
        <v>1</v>
      </c>
      <c r="I3" s="11">
        <v>5</v>
      </c>
      <c r="J3" s="11">
        <v>1</v>
      </c>
    </row>
    <row r="4" spans="1:10" ht="15.75" customHeight="1" x14ac:dyDescent="0.25">
      <c r="A4" s="11">
        <v>5</v>
      </c>
      <c r="B4" s="9" t="s">
        <v>17</v>
      </c>
      <c r="C4" s="16">
        <v>63.54</v>
      </c>
      <c r="D4" s="11">
        <v>2</v>
      </c>
      <c r="E4" s="21">
        <v>76.88</v>
      </c>
      <c r="F4" s="11">
        <v>1</v>
      </c>
      <c r="G4" s="20">
        <v>35.72</v>
      </c>
      <c r="H4" s="11">
        <f>RANK(G4,G$3:G$30,1)</f>
        <v>4</v>
      </c>
      <c r="I4" s="11">
        <v>7</v>
      </c>
      <c r="J4" s="11">
        <v>2</v>
      </c>
    </row>
    <row r="5" spans="1:10" ht="15.75" customHeight="1" x14ac:dyDescent="0.25">
      <c r="A5" s="11">
        <v>6</v>
      </c>
      <c r="B5" s="9" t="s">
        <v>19</v>
      </c>
      <c r="C5" s="16">
        <v>66.98</v>
      </c>
      <c r="D5" s="11">
        <v>3</v>
      </c>
      <c r="E5" s="21">
        <v>78.05</v>
      </c>
      <c r="F5" s="11">
        <v>2</v>
      </c>
      <c r="G5" s="20">
        <v>52.63</v>
      </c>
      <c r="H5" s="11">
        <f>RANK(G5,G$3:G$30,1)</f>
        <v>6</v>
      </c>
      <c r="I5" s="11">
        <v>11</v>
      </c>
      <c r="J5" s="11">
        <v>3</v>
      </c>
    </row>
    <row r="6" spans="1:10" ht="15.75" customHeight="1" x14ac:dyDescent="0.25">
      <c r="A6" s="11">
        <v>3</v>
      </c>
      <c r="B6" s="9" t="s">
        <v>21</v>
      </c>
      <c r="C6" s="16">
        <v>68.66</v>
      </c>
      <c r="D6" s="11">
        <v>5</v>
      </c>
      <c r="E6" s="21">
        <v>85.44</v>
      </c>
      <c r="F6" s="11">
        <v>5</v>
      </c>
      <c r="G6" s="20">
        <v>34.18</v>
      </c>
      <c r="H6" s="11">
        <f>RANK(G6,G$3:G$30,1)</f>
        <v>2</v>
      </c>
      <c r="I6" s="11">
        <v>12</v>
      </c>
      <c r="J6" s="11">
        <v>4</v>
      </c>
    </row>
    <row r="7" spans="1:10" ht="15.75" customHeight="1" x14ac:dyDescent="0.25">
      <c r="A7" s="11">
        <v>2</v>
      </c>
      <c r="B7" s="9" t="s">
        <v>11</v>
      </c>
      <c r="C7" s="16">
        <v>67.27</v>
      </c>
      <c r="D7" s="11">
        <v>4</v>
      </c>
      <c r="E7" s="21">
        <v>83.74</v>
      </c>
      <c r="F7" s="11">
        <v>4</v>
      </c>
      <c r="G7" s="20">
        <v>56.54</v>
      </c>
      <c r="H7" s="11">
        <f>RANK(G7,G$3:G$30,1)</f>
        <v>7</v>
      </c>
      <c r="I7" s="11">
        <v>15</v>
      </c>
      <c r="J7" s="11">
        <v>5</v>
      </c>
    </row>
    <row r="8" spans="1:10" ht="15.75" customHeight="1" x14ac:dyDescent="0.25">
      <c r="A8" s="11">
        <v>7</v>
      </c>
      <c r="B8" s="9" t="s">
        <v>56</v>
      </c>
      <c r="C8" s="16">
        <v>999</v>
      </c>
      <c r="D8" s="11">
        <v>7</v>
      </c>
      <c r="E8" s="21">
        <v>999</v>
      </c>
      <c r="F8" s="11">
        <v>7</v>
      </c>
      <c r="G8" s="20">
        <v>35.61</v>
      </c>
      <c r="H8" s="11">
        <f>RANK(G8,G$3:G$30,1)</f>
        <v>3</v>
      </c>
      <c r="I8" s="11">
        <v>17</v>
      </c>
      <c r="J8" s="11">
        <v>6</v>
      </c>
    </row>
    <row r="9" spans="1:10" ht="15.75" customHeight="1" x14ac:dyDescent="0.25">
      <c r="A9" s="11">
        <v>4</v>
      </c>
      <c r="B9" s="9" t="s">
        <v>52</v>
      </c>
      <c r="C9" s="16">
        <v>70.77</v>
      </c>
      <c r="D9" s="11">
        <v>6</v>
      </c>
      <c r="E9" s="21">
        <v>86.09</v>
      </c>
      <c r="F9" s="11">
        <v>6</v>
      </c>
      <c r="G9" s="20">
        <v>43.07</v>
      </c>
      <c r="H9" s="11">
        <f>RANK(G9,G$3:G$30,1)</f>
        <v>5</v>
      </c>
      <c r="I9" s="11">
        <v>17</v>
      </c>
      <c r="J9" s="11">
        <v>7</v>
      </c>
    </row>
  </sheetData>
  <sortState xmlns:xlrd2="http://schemas.microsoft.com/office/spreadsheetml/2017/richdata2" ref="A3:J9">
    <sortCondition ref="J3:J9"/>
  </sortState>
  <mergeCells count="1">
    <mergeCell ref="A1:J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71"/>
  <sheetViews>
    <sheetView workbookViewId="0">
      <selection activeCell="A35" sqref="A35"/>
    </sheetView>
  </sheetViews>
  <sheetFormatPr defaultColWidth="12.6640625" defaultRowHeight="15.75" customHeight="1" x14ac:dyDescent="0.25"/>
  <cols>
    <col min="1" max="1" width="7.44140625" style="1" customWidth="1"/>
    <col min="2" max="2" width="17.21875" style="1" bestFit="1" customWidth="1"/>
    <col min="3" max="3" width="13.5546875" style="1" bestFit="1" customWidth="1"/>
    <col min="4" max="5" width="7.88671875" style="1" bestFit="1" customWidth="1"/>
    <col min="6" max="6" width="12.44140625" style="1" bestFit="1" customWidth="1"/>
    <col min="7" max="7" width="15.88671875" style="1" bestFit="1" customWidth="1"/>
    <col min="8" max="16384" width="12.6640625" style="1"/>
  </cols>
  <sheetData>
    <row r="1" spans="1:7" ht="13.2" x14ac:dyDescent="0.25">
      <c r="A1" s="4" t="s">
        <v>82</v>
      </c>
      <c r="B1" s="5"/>
      <c r="C1" s="5"/>
      <c r="D1" s="5"/>
      <c r="E1" s="5"/>
      <c r="F1" s="5"/>
      <c r="G1" s="5"/>
    </row>
    <row r="2" spans="1:7" ht="13.2" x14ac:dyDescent="0.25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15.75" customHeight="1" x14ac:dyDescent="0.3">
      <c r="A3" s="8">
        <v>9</v>
      </c>
      <c r="B3" s="8" t="s">
        <v>24</v>
      </c>
      <c r="C3" s="9" t="s">
        <v>8</v>
      </c>
      <c r="D3" s="15">
        <v>17.64</v>
      </c>
      <c r="E3" s="15">
        <v>17.73</v>
      </c>
      <c r="F3" s="15">
        <f>IF(MIN(D3,E3)=0,999,MIN(D3,E3))</f>
        <v>17.64</v>
      </c>
      <c r="G3" s="10">
        <f>RANK(F3,F$3:F$34,1)</f>
        <v>1</v>
      </c>
    </row>
    <row r="4" spans="1:7" ht="15.75" customHeight="1" x14ac:dyDescent="0.3">
      <c r="A4" s="8">
        <v>25</v>
      </c>
      <c r="B4" s="8" t="s">
        <v>40</v>
      </c>
      <c r="C4" s="9" t="s">
        <v>8</v>
      </c>
      <c r="D4" s="16">
        <v>17.73</v>
      </c>
      <c r="E4" s="16" t="s">
        <v>9</v>
      </c>
      <c r="F4" s="15">
        <f>IF(MIN(D4,E4)=0,999,MIN(D4,E4))</f>
        <v>17.73</v>
      </c>
      <c r="G4" s="10">
        <f>RANK(F4,F$3:F$34,1)</f>
        <v>2</v>
      </c>
    </row>
    <row r="5" spans="1:7" ht="15.75" customHeight="1" x14ac:dyDescent="0.3">
      <c r="A5" s="8">
        <v>17</v>
      </c>
      <c r="B5" s="8" t="s">
        <v>32</v>
      </c>
      <c r="C5" s="9" t="s">
        <v>8</v>
      </c>
      <c r="D5" s="15">
        <v>18.7</v>
      </c>
      <c r="E5" s="15">
        <v>18.010000000000002</v>
      </c>
      <c r="F5" s="15">
        <f>IF(MIN(D5,E5)=0,999,MIN(D5,E5))</f>
        <v>18.010000000000002</v>
      </c>
      <c r="G5" s="10">
        <f>RANK(F5,F$3:F$34,1)</f>
        <v>3</v>
      </c>
    </row>
    <row r="6" spans="1:7" ht="15.75" customHeight="1" x14ac:dyDescent="0.3">
      <c r="A6" s="8">
        <v>1</v>
      </c>
      <c r="B6" s="8" t="s">
        <v>7</v>
      </c>
      <c r="C6" s="9" t="s">
        <v>8</v>
      </c>
      <c r="D6" s="15">
        <v>18.899999999999999</v>
      </c>
      <c r="E6" s="15" t="s">
        <v>9</v>
      </c>
      <c r="F6" s="15">
        <f>IF(MIN(D6,E6)=0,999,MIN(D6,E6))</f>
        <v>18.899999999999999</v>
      </c>
      <c r="G6" s="10">
        <f>RANK(F6,F$3:F$34,1)</f>
        <v>4</v>
      </c>
    </row>
    <row r="7" spans="1:7" ht="15.75" customHeight="1" x14ac:dyDescent="0.3">
      <c r="A7" s="8">
        <v>30</v>
      </c>
      <c r="B7" s="8" t="s">
        <v>45</v>
      </c>
      <c r="C7" s="9" t="s">
        <v>19</v>
      </c>
      <c r="D7" s="16">
        <v>20.16</v>
      </c>
      <c r="E7" s="16">
        <v>19.22</v>
      </c>
      <c r="F7" s="15">
        <f>IF(MIN(D7,E7)=0,999,MIN(D7,E7))</f>
        <v>19.22</v>
      </c>
      <c r="G7" s="10">
        <f>RANK(F7,F$3:F$34,1)</f>
        <v>5</v>
      </c>
    </row>
    <row r="8" spans="1:7" ht="15.75" customHeight="1" x14ac:dyDescent="0.3">
      <c r="A8" s="8">
        <v>2</v>
      </c>
      <c r="B8" s="8" t="s">
        <v>10</v>
      </c>
      <c r="C8" s="9" t="s">
        <v>11</v>
      </c>
      <c r="D8" s="15">
        <v>19.45</v>
      </c>
      <c r="E8" s="15">
        <v>21.42</v>
      </c>
      <c r="F8" s="15">
        <f>IF(MIN(D8,E8)=0,999,MIN(D8,E8))</f>
        <v>19.45</v>
      </c>
      <c r="G8" s="10">
        <f>RANK(F8,F$3:F$34,1)</f>
        <v>6</v>
      </c>
    </row>
    <row r="9" spans="1:7" ht="15.75" customHeight="1" x14ac:dyDescent="0.3">
      <c r="A9" s="8">
        <v>18</v>
      </c>
      <c r="B9" s="8" t="s">
        <v>33</v>
      </c>
      <c r="C9" s="9" t="s">
        <v>11</v>
      </c>
      <c r="D9" s="16">
        <v>19.559999999999999</v>
      </c>
      <c r="E9" s="16">
        <v>20.9</v>
      </c>
      <c r="F9" s="15">
        <f>IF(MIN(D9,E9)=0,999,MIN(D9,E9))</f>
        <v>19.559999999999999</v>
      </c>
      <c r="G9" s="10">
        <f>RANK(F9,F$3:F$34,1)</f>
        <v>7</v>
      </c>
    </row>
    <row r="10" spans="1:7" ht="15.75" customHeight="1" x14ac:dyDescent="0.3">
      <c r="A10" s="8">
        <v>15</v>
      </c>
      <c r="B10" s="8" t="s">
        <v>30</v>
      </c>
      <c r="C10" s="9" t="s">
        <v>21</v>
      </c>
      <c r="D10" s="15">
        <v>19.59</v>
      </c>
      <c r="E10" s="15">
        <v>19.579999999999998</v>
      </c>
      <c r="F10" s="15">
        <f>IF(MIN(D10,E10)=0,999,MIN(D10,E10))</f>
        <v>19.579999999999998</v>
      </c>
      <c r="G10" s="10">
        <f>RANK(F10,F$3:F$34,1)</f>
        <v>8</v>
      </c>
    </row>
    <row r="11" spans="1:7" ht="15.75" customHeight="1" x14ac:dyDescent="0.3">
      <c r="A11" s="8">
        <v>31</v>
      </c>
      <c r="B11" s="8" t="s">
        <v>46</v>
      </c>
      <c r="C11" s="9" t="s">
        <v>21</v>
      </c>
      <c r="D11" s="16">
        <v>22.18</v>
      </c>
      <c r="E11" s="16">
        <v>20.8</v>
      </c>
      <c r="F11" s="15">
        <f>IF(MIN(D11,E11)=0,999,MIN(D11,E11))</f>
        <v>20.8</v>
      </c>
      <c r="G11" s="10">
        <f>RANK(F11,F$3:F$34,1)</f>
        <v>9</v>
      </c>
    </row>
    <row r="12" spans="1:7" ht="15.75" customHeight="1" x14ac:dyDescent="0.3">
      <c r="A12" s="8">
        <v>23</v>
      </c>
      <c r="B12" s="8" t="s">
        <v>38</v>
      </c>
      <c r="C12" s="9" t="s">
        <v>21</v>
      </c>
      <c r="D12" s="16">
        <v>20.86</v>
      </c>
      <c r="E12" s="16">
        <v>28.62</v>
      </c>
      <c r="F12" s="15">
        <f>IF(MIN(D12,E12)=0,999,MIN(D12,E12))</f>
        <v>20.86</v>
      </c>
      <c r="G12" s="10">
        <f>RANK(F12,F$3:F$34,1)</f>
        <v>10</v>
      </c>
    </row>
    <row r="13" spans="1:7" ht="15.75" customHeight="1" x14ac:dyDescent="0.3">
      <c r="A13" s="8">
        <v>20</v>
      </c>
      <c r="B13" s="8" t="s">
        <v>35</v>
      </c>
      <c r="C13" s="12" t="s">
        <v>15</v>
      </c>
      <c r="D13" s="16" t="s">
        <v>9</v>
      </c>
      <c r="E13" s="16">
        <v>21.46</v>
      </c>
      <c r="F13" s="15">
        <f>IF(MIN(D13,E13)=0,999,MIN(D13,E13))</f>
        <v>21.46</v>
      </c>
      <c r="G13" s="10">
        <f>RANK(F13,F$3:F$34,1)</f>
        <v>11</v>
      </c>
    </row>
    <row r="14" spans="1:7" ht="15.75" customHeight="1" x14ac:dyDescent="0.3">
      <c r="A14" s="8">
        <v>4</v>
      </c>
      <c r="B14" s="8" t="s">
        <v>14</v>
      </c>
      <c r="C14" s="9" t="s">
        <v>15</v>
      </c>
      <c r="D14" s="15">
        <v>24.68</v>
      </c>
      <c r="E14" s="15">
        <v>21.65</v>
      </c>
      <c r="F14" s="15">
        <f>IF(MIN(D14,E14)=0,999,MIN(D14,E14))</f>
        <v>21.65</v>
      </c>
      <c r="G14" s="10">
        <f>RANK(F14,F$3:F$34,1)</f>
        <v>12</v>
      </c>
    </row>
    <row r="15" spans="1:7" ht="15.75" customHeight="1" x14ac:dyDescent="0.3">
      <c r="A15" s="8">
        <v>22</v>
      </c>
      <c r="B15" s="8" t="s">
        <v>37</v>
      </c>
      <c r="C15" s="9" t="s">
        <v>19</v>
      </c>
      <c r="D15" s="16">
        <v>23.48</v>
      </c>
      <c r="E15" s="16">
        <v>22.14</v>
      </c>
      <c r="F15" s="15">
        <f>IF(MIN(D15,E15)=0,999,MIN(D15,E15))</f>
        <v>22.14</v>
      </c>
      <c r="G15" s="10">
        <f>RANK(F15,F$3:F$34,1)</f>
        <v>13</v>
      </c>
    </row>
    <row r="16" spans="1:7" ht="15.75" customHeight="1" x14ac:dyDescent="0.3">
      <c r="A16" s="8">
        <v>26</v>
      </c>
      <c r="B16" s="8" t="s">
        <v>41</v>
      </c>
      <c r="C16" s="9" t="s">
        <v>11</v>
      </c>
      <c r="D16" s="16">
        <v>22.15</v>
      </c>
      <c r="E16" s="16" t="s">
        <v>9</v>
      </c>
      <c r="F16" s="15">
        <f>IF(MIN(D16,E16)=0,999,MIN(D16,E16))</f>
        <v>22.15</v>
      </c>
      <c r="G16" s="10">
        <f>RANK(F16,F$3:F$34,1)</f>
        <v>14</v>
      </c>
    </row>
    <row r="17" spans="1:7" ht="15.75" customHeight="1" x14ac:dyDescent="0.3">
      <c r="A17" s="8">
        <v>29</v>
      </c>
      <c r="B17" s="8" t="s">
        <v>44</v>
      </c>
      <c r="C17" s="12" t="s">
        <v>17</v>
      </c>
      <c r="D17" s="16">
        <v>22.59</v>
      </c>
      <c r="E17" s="16">
        <v>28.17</v>
      </c>
      <c r="F17" s="15">
        <f>IF(MIN(D17,E17)=0,999,MIN(D17,E17))</f>
        <v>22.59</v>
      </c>
      <c r="G17" s="10">
        <f>RANK(F17,F$3:F$34,1)</f>
        <v>15</v>
      </c>
    </row>
    <row r="18" spans="1:7" ht="15.75" customHeight="1" x14ac:dyDescent="0.3">
      <c r="A18" s="8">
        <v>5</v>
      </c>
      <c r="B18" s="8" t="s">
        <v>16</v>
      </c>
      <c r="C18" s="9" t="s">
        <v>17</v>
      </c>
      <c r="D18" s="15">
        <v>24.52</v>
      </c>
      <c r="E18" s="15">
        <v>23.27</v>
      </c>
      <c r="F18" s="15">
        <f>IF(MIN(D18,E18)=0,999,MIN(D18,E18))</f>
        <v>23.27</v>
      </c>
      <c r="G18" s="10">
        <f>RANK(F18,F$3:F$34,1)</f>
        <v>16</v>
      </c>
    </row>
    <row r="19" spans="1:7" ht="15.75" customHeight="1" x14ac:dyDescent="0.3">
      <c r="A19" s="8">
        <v>8</v>
      </c>
      <c r="B19" s="8" t="s">
        <v>22</v>
      </c>
      <c r="C19" s="9" t="s">
        <v>23</v>
      </c>
      <c r="D19" s="15">
        <v>24.05</v>
      </c>
      <c r="E19" s="15">
        <v>23.66</v>
      </c>
      <c r="F19" s="15">
        <f>IF(MIN(D19,E19)=0,999,MIN(D19,E19))</f>
        <v>23.66</v>
      </c>
      <c r="G19" s="10">
        <f>RANK(F19,F$3:F$34,1)</f>
        <v>17</v>
      </c>
    </row>
    <row r="20" spans="1:7" ht="15.75" customHeight="1" x14ac:dyDescent="0.3">
      <c r="A20" s="8">
        <v>7</v>
      </c>
      <c r="B20" s="8" t="s">
        <v>20</v>
      </c>
      <c r="C20" s="9" t="s">
        <v>21</v>
      </c>
      <c r="D20" s="15">
        <v>24.02</v>
      </c>
      <c r="E20" s="15" t="s">
        <v>9</v>
      </c>
      <c r="F20" s="15">
        <f>IF(MIN(D20,E20)=0,999,MIN(D20,E20))</f>
        <v>24.02</v>
      </c>
      <c r="G20" s="10">
        <f>RANK(F20,F$3:F$34,1)</f>
        <v>18</v>
      </c>
    </row>
    <row r="21" spans="1:7" ht="15.75" customHeight="1" x14ac:dyDescent="0.3">
      <c r="A21" s="8">
        <v>21</v>
      </c>
      <c r="B21" s="8" t="s">
        <v>36</v>
      </c>
      <c r="C21" s="12" t="s">
        <v>17</v>
      </c>
      <c r="D21" s="16">
        <v>25.11</v>
      </c>
      <c r="E21" s="16">
        <v>24.24</v>
      </c>
      <c r="F21" s="15">
        <f>IF(MIN(D21,E21)=0,999,MIN(D21,E21))</f>
        <v>24.24</v>
      </c>
      <c r="G21" s="10">
        <f>RANK(F21,F$3:F$34,1)</f>
        <v>19</v>
      </c>
    </row>
    <row r="22" spans="1:7" ht="15.75" customHeight="1" x14ac:dyDescent="0.3">
      <c r="A22" s="8">
        <v>16</v>
      </c>
      <c r="B22" s="8" t="s">
        <v>31</v>
      </c>
      <c r="C22" s="9" t="s">
        <v>23</v>
      </c>
      <c r="D22" s="15" t="s">
        <v>9</v>
      </c>
      <c r="E22" s="15">
        <v>24.32</v>
      </c>
      <c r="F22" s="15">
        <f>IF(MIN(D22,E22)=0,999,MIN(D22,E22))</f>
        <v>24.32</v>
      </c>
      <c r="G22" s="10">
        <f>RANK(F22,F$3:F$34,1)</f>
        <v>20</v>
      </c>
    </row>
    <row r="23" spans="1:7" ht="15.75" customHeight="1" x14ac:dyDescent="0.3">
      <c r="A23" s="8">
        <v>32</v>
      </c>
      <c r="B23" s="8" t="s">
        <v>47</v>
      </c>
      <c r="C23" s="9" t="s">
        <v>23</v>
      </c>
      <c r="D23" s="16">
        <v>36.75</v>
      </c>
      <c r="E23" s="16">
        <v>24.81</v>
      </c>
      <c r="F23" s="15">
        <f>IF(MIN(D23,E23)=0,999,MIN(D23,E23))</f>
        <v>24.81</v>
      </c>
      <c r="G23" s="10">
        <f>RANK(F23,F$3:F$34,1)</f>
        <v>21</v>
      </c>
    </row>
    <row r="24" spans="1:7" ht="15.75" customHeight="1" x14ac:dyDescent="0.3">
      <c r="A24" s="8">
        <v>3</v>
      </c>
      <c r="B24" s="8" t="s">
        <v>12</v>
      </c>
      <c r="C24" s="9" t="s">
        <v>13</v>
      </c>
      <c r="D24" s="15">
        <v>25.9</v>
      </c>
      <c r="E24" s="15">
        <v>25</v>
      </c>
      <c r="F24" s="15">
        <f>IF(MIN(D24,E24)=0,999,MIN(D24,E24))</f>
        <v>25</v>
      </c>
      <c r="G24" s="10">
        <f>RANK(F24,F$3:F$34,1)</f>
        <v>22</v>
      </c>
    </row>
    <row r="25" spans="1:7" ht="15.75" customHeight="1" x14ac:dyDescent="0.3">
      <c r="A25" s="8">
        <v>12</v>
      </c>
      <c r="B25" s="8" t="s">
        <v>27</v>
      </c>
      <c r="C25" s="12" t="s">
        <v>15</v>
      </c>
      <c r="D25" s="15">
        <v>26.6</v>
      </c>
      <c r="E25" s="15">
        <v>25.07</v>
      </c>
      <c r="F25" s="15">
        <f>IF(MIN(D25,E25)=0,999,MIN(D25,E25))</f>
        <v>25.07</v>
      </c>
      <c r="G25" s="10">
        <f>RANK(F25,F$3:F$34,1)</f>
        <v>23</v>
      </c>
    </row>
    <row r="26" spans="1:7" ht="15.75" customHeight="1" x14ac:dyDescent="0.3">
      <c r="A26" s="8">
        <v>6</v>
      </c>
      <c r="B26" s="8" t="s">
        <v>18</v>
      </c>
      <c r="C26" s="9" t="s">
        <v>19</v>
      </c>
      <c r="D26" s="15">
        <v>26.36</v>
      </c>
      <c r="E26" s="15">
        <v>27.79</v>
      </c>
      <c r="F26" s="15">
        <f>IF(MIN(D26,E26)=0,999,MIN(D26,E26))</f>
        <v>26.36</v>
      </c>
      <c r="G26" s="10">
        <f>RANK(F26,F$3:F$34,1)</f>
        <v>24</v>
      </c>
    </row>
    <row r="27" spans="1:7" ht="13.8" x14ac:dyDescent="0.3">
      <c r="A27" s="8">
        <v>14</v>
      </c>
      <c r="B27" s="8" t="s">
        <v>29</v>
      </c>
      <c r="C27" s="9" t="s">
        <v>19</v>
      </c>
      <c r="D27" s="15">
        <v>26.45</v>
      </c>
      <c r="E27" s="15" t="s">
        <v>9</v>
      </c>
      <c r="F27" s="15">
        <f>IF(MIN(D27,E27)=0,999,MIN(D27,E27))</f>
        <v>26.45</v>
      </c>
      <c r="G27" s="10">
        <f>RANK(F27,F$3:F$34,1)</f>
        <v>25</v>
      </c>
    </row>
    <row r="28" spans="1:7" ht="13.8" x14ac:dyDescent="0.3">
      <c r="A28" s="8">
        <v>10</v>
      </c>
      <c r="B28" s="8" t="s">
        <v>25</v>
      </c>
      <c r="C28" s="9" t="s">
        <v>11</v>
      </c>
      <c r="D28" s="15">
        <v>27.57</v>
      </c>
      <c r="E28" s="15">
        <v>31.97</v>
      </c>
      <c r="F28" s="15">
        <f>IF(MIN(D28,E28)=0,999,MIN(D28,E28))</f>
        <v>27.57</v>
      </c>
      <c r="G28" s="10">
        <f>RANK(F28,F$3:F$34,1)</f>
        <v>26</v>
      </c>
    </row>
    <row r="29" spans="1:7" ht="13.8" x14ac:dyDescent="0.3">
      <c r="A29" s="8">
        <v>13</v>
      </c>
      <c r="B29" s="8" t="s">
        <v>28</v>
      </c>
      <c r="C29" s="12" t="s">
        <v>17</v>
      </c>
      <c r="D29" s="15">
        <v>27.95</v>
      </c>
      <c r="E29" s="15" t="s">
        <v>9</v>
      </c>
      <c r="F29" s="15">
        <f>IF(MIN(D29,E29)=0,999,MIN(D29,E29))</f>
        <v>27.95</v>
      </c>
      <c r="G29" s="10">
        <f>RANK(F29,F$3:F$34,1)</f>
        <v>27</v>
      </c>
    </row>
    <row r="30" spans="1:7" ht="13.8" x14ac:dyDescent="0.3">
      <c r="A30" s="8">
        <v>11</v>
      </c>
      <c r="B30" s="8" t="s">
        <v>26</v>
      </c>
      <c r="C30" s="12" t="s">
        <v>13</v>
      </c>
      <c r="D30" s="15">
        <v>28.19</v>
      </c>
      <c r="E30" s="15">
        <v>28.04</v>
      </c>
      <c r="F30" s="15">
        <f>IF(MIN(D30,E30)=0,999,MIN(D30,E30))</f>
        <v>28.04</v>
      </c>
      <c r="G30" s="10">
        <f>RANK(F30,F$3:F$34,1)</f>
        <v>28</v>
      </c>
    </row>
    <row r="31" spans="1:7" ht="13.8" x14ac:dyDescent="0.3">
      <c r="A31" s="8">
        <v>28</v>
      </c>
      <c r="B31" s="8" t="s">
        <v>43</v>
      </c>
      <c r="C31" s="12" t="s">
        <v>15</v>
      </c>
      <c r="D31" s="16" t="s">
        <v>9</v>
      </c>
      <c r="E31" s="16">
        <v>28.35</v>
      </c>
      <c r="F31" s="15">
        <f>IF(MIN(D31,E31)=0,999,MIN(D31,E31))</f>
        <v>28.35</v>
      </c>
      <c r="G31" s="10">
        <f>RANK(F31,F$3:F$34,1)</f>
        <v>29</v>
      </c>
    </row>
    <row r="32" spans="1:7" ht="13.8" x14ac:dyDescent="0.3">
      <c r="A32" s="8">
        <v>19</v>
      </c>
      <c r="B32" s="8" t="s">
        <v>34</v>
      </c>
      <c r="C32" s="12" t="s">
        <v>13</v>
      </c>
      <c r="D32" s="16">
        <v>39.28</v>
      </c>
      <c r="E32" s="16">
        <v>29.97</v>
      </c>
      <c r="F32" s="15">
        <f>IF(MIN(D32,E32)=0,999,MIN(D32,E32))</f>
        <v>29.97</v>
      </c>
      <c r="G32" s="10">
        <f>RANK(F32,F$3:F$34,1)</f>
        <v>30</v>
      </c>
    </row>
    <row r="33" spans="1:7" ht="13.8" x14ac:dyDescent="0.3">
      <c r="A33" s="8">
        <v>27</v>
      </c>
      <c r="B33" s="8" t="s">
        <v>42</v>
      </c>
      <c r="C33" s="12" t="s">
        <v>13</v>
      </c>
      <c r="D33" s="16">
        <v>47.89</v>
      </c>
      <c r="E33" s="16">
        <v>30.43</v>
      </c>
      <c r="F33" s="15">
        <f>IF(MIN(D33,E33)=0,999,MIN(D33,E33))</f>
        <v>30.43</v>
      </c>
      <c r="G33" s="10">
        <f>RANK(F33,F$3:F$34,1)</f>
        <v>31</v>
      </c>
    </row>
    <row r="34" spans="1:7" ht="13.8" x14ac:dyDescent="0.3">
      <c r="A34" s="8">
        <v>24</v>
      </c>
      <c r="B34" s="8" t="s">
        <v>39</v>
      </c>
      <c r="C34" s="9" t="s">
        <v>23</v>
      </c>
      <c r="D34" s="16">
        <v>34.92</v>
      </c>
      <c r="E34" s="16" t="s">
        <v>9</v>
      </c>
      <c r="F34" s="15">
        <f>IF(MIN(D34,E34)=0,999,MIN(D34,E34))</f>
        <v>34.92</v>
      </c>
      <c r="G34" s="10">
        <f>RANK(F34,F$3:F$34,1)</f>
        <v>32</v>
      </c>
    </row>
    <row r="35" spans="1:7" ht="13.8" x14ac:dyDescent="0.3">
      <c r="A35" s="2"/>
      <c r="B35" s="2"/>
      <c r="F35" s="3"/>
      <c r="G35" s="3"/>
    </row>
    <row r="36" spans="1:7" ht="13.8" x14ac:dyDescent="0.3">
      <c r="A36" s="2"/>
      <c r="B36" s="2"/>
      <c r="F36" s="3"/>
      <c r="G36" s="3"/>
    </row>
    <row r="37" spans="1:7" ht="13.8" x14ac:dyDescent="0.3">
      <c r="A37" s="2"/>
      <c r="B37" s="2"/>
      <c r="F37" s="3"/>
      <c r="G37" s="3"/>
    </row>
    <row r="38" spans="1:7" ht="13.8" x14ac:dyDescent="0.3">
      <c r="A38" s="2"/>
      <c r="B38" s="2"/>
      <c r="F38" s="3"/>
      <c r="G38" s="3"/>
    </row>
    <row r="39" spans="1:7" ht="13.8" x14ac:dyDescent="0.3">
      <c r="A39" s="2"/>
      <c r="B39" s="2"/>
      <c r="F39" s="3"/>
      <c r="G39" s="3"/>
    </row>
    <row r="40" spans="1:7" ht="13.8" x14ac:dyDescent="0.3">
      <c r="A40" s="2"/>
      <c r="B40" s="2"/>
      <c r="F40" s="3"/>
      <c r="G40" s="3"/>
    </row>
    <row r="41" spans="1:7" ht="13.8" x14ac:dyDescent="0.3">
      <c r="A41" s="2"/>
      <c r="B41" s="2"/>
      <c r="F41" s="3"/>
      <c r="G41" s="3"/>
    </row>
    <row r="42" spans="1:7" ht="13.8" x14ac:dyDescent="0.3">
      <c r="A42" s="2"/>
      <c r="B42" s="2"/>
      <c r="F42" s="3"/>
      <c r="G42" s="3"/>
    </row>
    <row r="43" spans="1:7" ht="13.8" x14ac:dyDescent="0.3">
      <c r="A43" s="2"/>
      <c r="B43" s="2"/>
      <c r="F43" s="3"/>
      <c r="G43" s="3"/>
    </row>
    <row r="44" spans="1:7" ht="13.8" x14ac:dyDescent="0.3">
      <c r="A44" s="2"/>
      <c r="B44" s="2"/>
      <c r="F44" s="3"/>
      <c r="G44" s="3"/>
    </row>
    <row r="45" spans="1:7" ht="13.8" x14ac:dyDescent="0.3">
      <c r="A45" s="2"/>
      <c r="B45" s="2"/>
      <c r="F45" s="3"/>
      <c r="G45" s="3"/>
    </row>
    <row r="46" spans="1:7" ht="13.8" x14ac:dyDescent="0.3">
      <c r="A46" s="2"/>
      <c r="B46" s="2"/>
      <c r="F46" s="3"/>
      <c r="G46" s="3"/>
    </row>
    <row r="47" spans="1:7" ht="13.8" x14ac:dyDescent="0.3">
      <c r="A47" s="2"/>
      <c r="B47" s="2"/>
      <c r="F47" s="3"/>
      <c r="G47" s="3"/>
    </row>
    <row r="48" spans="1:7" ht="13.8" x14ac:dyDescent="0.3">
      <c r="A48" s="2"/>
      <c r="B48" s="2"/>
      <c r="F48" s="3"/>
      <c r="G48" s="3"/>
    </row>
    <row r="49" spans="1:7" ht="13.8" x14ac:dyDescent="0.3">
      <c r="A49" s="2"/>
      <c r="B49" s="2"/>
      <c r="F49" s="3"/>
      <c r="G49" s="3"/>
    </row>
    <row r="50" spans="1:7" ht="13.8" x14ac:dyDescent="0.3">
      <c r="A50" s="2"/>
      <c r="B50" s="2"/>
      <c r="F50" s="3"/>
      <c r="G50" s="3"/>
    </row>
    <row r="51" spans="1:7" ht="13.8" x14ac:dyDescent="0.3">
      <c r="A51" s="2"/>
      <c r="B51" s="2"/>
      <c r="F51" s="3"/>
      <c r="G51" s="3"/>
    </row>
    <row r="52" spans="1:7" ht="13.8" x14ac:dyDescent="0.3">
      <c r="A52" s="2"/>
      <c r="B52" s="2"/>
      <c r="F52" s="3"/>
      <c r="G52" s="3"/>
    </row>
    <row r="53" spans="1:7" ht="13.8" x14ac:dyDescent="0.3">
      <c r="A53" s="2"/>
      <c r="B53" s="2"/>
      <c r="F53" s="3"/>
      <c r="G53" s="3"/>
    </row>
    <row r="54" spans="1:7" ht="13.8" x14ac:dyDescent="0.3">
      <c r="A54" s="2"/>
      <c r="B54" s="2"/>
      <c r="F54" s="3"/>
      <c r="G54" s="3"/>
    </row>
    <row r="55" spans="1:7" ht="13.8" x14ac:dyDescent="0.3">
      <c r="A55" s="2"/>
      <c r="B55" s="2"/>
      <c r="F55" s="3"/>
      <c r="G55" s="3"/>
    </row>
    <row r="56" spans="1:7" ht="13.8" x14ac:dyDescent="0.3">
      <c r="A56" s="2"/>
      <c r="B56" s="2"/>
      <c r="F56" s="3"/>
      <c r="G56" s="3"/>
    </row>
    <row r="57" spans="1:7" ht="13.8" x14ac:dyDescent="0.3">
      <c r="A57" s="2"/>
      <c r="B57" s="2"/>
      <c r="F57" s="3"/>
      <c r="G57" s="3"/>
    </row>
    <row r="58" spans="1:7" ht="13.8" x14ac:dyDescent="0.3">
      <c r="A58" s="2"/>
      <c r="B58" s="2"/>
      <c r="F58" s="3"/>
      <c r="G58" s="3"/>
    </row>
    <row r="59" spans="1:7" ht="13.8" x14ac:dyDescent="0.3">
      <c r="A59" s="2"/>
      <c r="B59" s="2"/>
      <c r="F59" s="3"/>
      <c r="G59" s="3"/>
    </row>
    <row r="60" spans="1:7" ht="13.8" x14ac:dyDescent="0.3">
      <c r="A60" s="2"/>
      <c r="B60" s="2"/>
      <c r="F60" s="3"/>
      <c r="G60" s="3"/>
    </row>
    <row r="61" spans="1:7" ht="13.8" x14ac:dyDescent="0.3">
      <c r="A61" s="2"/>
      <c r="B61" s="2"/>
      <c r="F61" s="3"/>
      <c r="G61" s="3"/>
    </row>
    <row r="62" spans="1:7" ht="13.8" x14ac:dyDescent="0.3">
      <c r="A62" s="2"/>
      <c r="B62" s="2"/>
      <c r="F62" s="3"/>
      <c r="G62" s="3"/>
    </row>
    <row r="63" spans="1:7" ht="13.8" x14ac:dyDescent="0.3">
      <c r="A63" s="2"/>
      <c r="B63" s="2"/>
      <c r="F63" s="3"/>
      <c r="G63" s="3"/>
    </row>
    <row r="64" spans="1:7" ht="13.8" x14ac:dyDescent="0.3">
      <c r="A64" s="2"/>
      <c r="B64" s="2"/>
      <c r="F64" s="3"/>
      <c r="G64" s="3"/>
    </row>
    <row r="65" spans="1:7" ht="13.8" x14ac:dyDescent="0.3">
      <c r="A65" s="2"/>
      <c r="B65" s="2"/>
      <c r="F65" s="3"/>
      <c r="G65" s="3"/>
    </row>
    <row r="66" spans="1:7" ht="13.8" x14ac:dyDescent="0.3">
      <c r="A66" s="2"/>
      <c r="B66" s="2"/>
      <c r="F66" s="3"/>
      <c r="G66" s="3"/>
    </row>
    <row r="67" spans="1:7" ht="13.8" x14ac:dyDescent="0.3">
      <c r="A67" s="2"/>
      <c r="B67" s="2"/>
      <c r="F67" s="3"/>
      <c r="G67" s="3"/>
    </row>
    <row r="68" spans="1:7" ht="13.8" x14ac:dyDescent="0.3">
      <c r="A68" s="2"/>
      <c r="B68" s="2"/>
      <c r="F68" s="3"/>
      <c r="G68" s="3"/>
    </row>
    <row r="69" spans="1:7" ht="13.8" x14ac:dyDescent="0.3">
      <c r="A69" s="2"/>
      <c r="B69" s="2"/>
      <c r="F69" s="3"/>
      <c r="G69" s="3"/>
    </row>
    <row r="70" spans="1:7" ht="13.8" x14ac:dyDescent="0.3">
      <c r="A70" s="2"/>
      <c r="B70" s="2"/>
      <c r="F70" s="3"/>
      <c r="G70" s="3"/>
    </row>
    <row r="71" spans="1:7" ht="13.8" x14ac:dyDescent="0.3">
      <c r="A71" s="2"/>
      <c r="B71" s="2"/>
      <c r="F71" s="3"/>
      <c r="G71" s="3"/>
    </row>
  </sheetData>
  <sortState xmlns:xlrd2="http://schemas.microsoft.com/office/spreadsheetml/2017/richdata2" ref="A3:G34">
    <sortCondition ref="G3:G34"/>
  </sortState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54"/>
  <sheetViews>
    <sheetView workbookViewId="0">
      <selection activeCell="A31" sqref="A31"/>
    </sheetView>
  </sheetViews>
  <sheetFormatPr defaultColWidth="12.6640625" defaultRowHeight="15.75" customHeight="1" x14ac:dyDescent="0.25"/>
  <cols>
    <col min="1" max="1" width="7.44140625" style="1" bestFit="1" customWidth="1"/>
    <col min="2" max="2" width="22.5546875" style="1" bestFit="1" customWidth="1"/>
    <col min="3" max="3" width="17.33203125" style="1" bestFit="1" customWidth="1"/>
    <col min="4" max="5" width="7.88671875" style="1" bestFit="1" customWidth="1"/>
    <col min="6" max="6" width="12.44140625" style="1" bestFit="1" customWidth="1"/>
    <col min="7" max="7" width="15.88671875" style="1" bestFit="1" customWidth="1"/>
    <col min="8" max="16384" width="12.6640625" style="1"/>
  </cols>
  <sheetData>
    <row r="1" spans="1:7" ht="13.2" x14ac:dyDescent="0.25">
      <c r="A1" s="17" t="s">
        <v>83</v>
      </c>
      <c r="B1" s="5"/>
      <c r="C1" s="5"/>
      <c r="D1" s="5"/>
      <c r="E1" s="5"/>
      <c r="F1" s="5"/>
      <c r="G1" s="5"/>
    </row>
    <row r="2" spans="1:7" ht="13.2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ht="15.75" customHeight="1" x14ac:dyDescent="0.25">
      <c r="A3" s="9">
        <v>8</v>
      </c>
      <c r="B3" s="9" t="s">
        <v>57</v>
      </c>
      <c r="C3" s="12" t="s">
        <v>8</v>
      </c>
      <c r="D3" s="16" t="s">
        <v>9</v>
      </c>
      <c r="E3" s="16">
        <v>19.559999999999999</v>
      </c>
      <c r="F3" s="16">
        <f>IF(MIN(D3,E3)=0,999,MIN(D3,E3))</f>
        <v>19.559999999999999</v>
      </c>
      <c r="G3" s="18">
        <f>RANK(F3,F$3:F$30,1)</f>
        <v>1</v>
      </c>
    </row>
    <row r="4" spans="1:7" ht="15.75" customHeight="1" x14ac:dyDescent="0.25">
      <c r="A4" s="9">
        <v>22</v>
      </c>
      <c r="B4" s="9" t="s">
        <v>71</v>
      </c>
      <c r="C4" s="12" t="s">
        <v>8</v>
      </c>
      <c r="D4" s="16">
        <v>20.28</v>
      </c>
      <c r="E4" s="16">
        <v>19.95</v>
      </c>
      <c r="F4" s="16">
        <f>IF(MIN(D4,E4)=0,999,MIN(D4,E4))</f>
        <v>19.95</v>
      </c>
      <c r="G4" s="18">
        <f>RANK(F4,F$3:F$30,1)</f>
        <v>2</v>
      </c>
    </row>
    <row r="5" spans="1:7" ht="15.75" customHeight="1" x14ac:dyDescent="0.25">
      <c r="A5" s="9">
        <v>12</v>
      </c>
      <c r="B5" s="9" t="s">
        <v>61</v>
      </c>
      <c r="C5" s="9" t="s">
        <v>17</v>
      </c>
      <c r="D5" s="16">
        <v>20.059999999999999</v>
      </c>
      <c r="E5" s="16">
        <v>20.59</v>
      </c>
      <c r="F5" s="16">
        <f>IF(MIN(D5,E5)=0,999,MIN(D5,E5))</f>
        <v>20.059999999999999</v>
      </c>
      <c r="G5" s="18">
        <f>RANK(F5,F$3:F$30,1)</f>
        <v>3</v>
      </c>
    </row>
    <row r="6" spans="1:7" ht="15.75" customHeight="1" x14ac:dyDescent="0.25">
      <c r="A6" s="9">
        <v>15</v>
      </c>
      <c r="B6" s="9" t="s">
        <v>64</v>
      </c>
      <c r="C6" s="12" t="s">
        <v>8</v>
      </c>
      <c r="D6" s="16">
        <v>20.07</v>
      </c>
      <c r="E6" s="16">
        <v>25.12</v>
      </c>
      <c r="F6" s="16">
        <f>IF(MIN(D6,E6)=0,999,MIN(D6,E6))</f>
        <v>20.07</v>
      </c>
      <c r="G6" s="14">
        <f>RANK(F6,F$3:F$30,1)</f>
        <v>4</v>
      </c>
    </row>
    <row r="7" spans="1:7" ht="15.75" customHeight="1" x14ac:dyDescent="0.25">
      <c r="A7" s="9">
        <v>1</v>
      </c>
      <c r="B7" s="9" t="s">
        <v>48</v>
      </c>
      <c r="C7" s="9" t="s">
        <v>8</v>
      </c>
      <c r="D7" s="16">
        <v>20.23</v>
      </c>
      <c r="E7" s="16">
        <v>20.69</v>
      </c>
      <c r="F7" s="16">
        <f>IF(MIN(D7,E7)=0,999,MIN(D7,E7))</f>
        <v>20.23</v>
      </c>
      <c r="G7" s="14">
        <f>RANK(F7,F$3:F$30,1)</f>
        <v>5</v>
      </c>
    </row>
    <row r="8" spans="1:7" ht="15.75" customHeight="1" x14ac:dyDescent="0.25">
      <c r="A8" s="9">
        <v>2</v>
      </c>
      <c r="B8" s="9" t="s">
        <v>49</v>
      </c>
      <c r="C8" s="9" t="s">
        <v>11</v>
      </c>
      <c r="D8" s="16">
        <v>20.34</v>
      </c>
      <c r="E8" s="16" t="s">
        <v>9</v>
      </c>
      <c r="F8" s="16">
        <f>IF(MIN(D8,E8)=0,999,MIN(D8,E8))</f>
        <v>20.34</v>
      </c>
      <c r="G8" s="14">
        <f>RANK(F8,F$3:F$30,1)</f>
        <v>6</v>
      </c>
    </row>
    <row r="9" spans="1:7" ht="15.75" customHeight="1" x14ac:dyDescent="0.25">
      <c r="A9" s="9">
        <v>6</v>
      </c>
      <c r="B9" s="9" t="s">
        <v>54</v>
      </c>
      <c r="C9" s="9" t="s">
        <v>19</v>
      </c>
      <c r="D9" s="16">
        <v>21.13</v>
      </c>
      <c r="E9" s="16">
        <v>20.39</v>
      </c>
      <c r="F9" s="16">
        <f>IF(MIN(D9,E9)=0,999,MIN(D9,E9))</f>
        <v>20.39</v>
      </c>
      <c r="G9" s="14">
        <f>RANK(F9,F$3:F$30,1)</f>
        <v>7</v>
      </c>
    </row>
    <row r="10" spans="1:7" ht="15.75" customHeight="1" x14ac:dyDescent="0.25">
      <c r="A10" s="9">
        <v>17</v>
      </c>
      <c r="B10" s="9" t="s">
        <v>66</v>
      </c>
      <c r="C10" s="9" t="s">
        <v>21</v>
      </c>
      <c r="D10" s="16">
        <v>20.48</v>
      </c>
      <c r="E10" s="16">
        <v>23.86</v>
      </c>
      <c r="F10" s="16">
        <f>IF(MIN(D10,E10)=0,999,MIN(D10,E10))</f>
        <v>20.48</v>
      </c>
      <c r="G10" s="14">
        <f>RANK(F10,F$3:F$30,1)</f>
        <v>8</v>
      </c>
    </row>
    <row r="11" spans="1:7" ht="15.75" customHeight="1" x14ac:dyDescent="0.25">
      <c r="A11" s="9">
        <v>26</v>
      </c>
      <c r="B11" s="9" t="s">
        <v>75</v>
      </c>
      <c r="C11" s="9" t="s">
        <v>17</v>
      </c>
      <c r="D11" s="16">
        <v>22.31</v>
      </c>
      <c r="E11" s="16">
        <v>21.47</v>
      </c>
      <c r="F11" s="16">
        <f>IF(MIN(D11,E11)=0,999,MIN(D11,E11))</f>
        <v>21.47</v>
      </c>
      <c r="G11" s="14">
        <f>RANK(F11,F$3:F$30,1)</f>
        <v>9</v>
      </c>
    </row>
    <row r="12" spans="1:7" ht="15.75" customHeight="1" x14ac:dyDescent="0.25">
      <c r="A12" s="9">
        <v>5</v>
      </c>
      <c r="B12" s="9" t="s">
        <v>53</v>
      </c>
      <c r="C12" s="9" t="s">
        <v>17</v>
      </c>
      <c r="D12" s="16">
        <v>22.68</v>
      </c>
      <c r="E12" s="16">
        <v>22.01</v>
      </c>
      <c r="F12" s="16">
        <f>IF(MIN(D12,E12)=0,999,MIN(D12,E12))</f>
        <v>22.01</v>
      </c>
      <c r="G12" s="14">
        <f>RANK(F12,F$3:F$30,1)</f>
        <v>10</v>
      </c>
    </row>
    <row r="13" spans="1:7" ht="15.75" customHeight="1" x14ac:dyDescent="0.25">
      <c r="A13" s="9">
        <v>25</v>
      </c>
      <c r="B13" s="9" t="s">
        <v>74</v>
      </c>
      <c r="C13" s="9" t="s">
        <v>52</v>
      </c>
      <c r="D13" s="16">
        <v>24.21</v>
      </c>
      <c r="E13" s="16">
        <v>22.02</v>
      </c>
      <c r="F13" s="16">
        <f>IF(MIN(D13,E13)=0,999,MIN(D13,E13))</f>
        <v>22.02</v>
      </c>
      <c r="G13" s="14">
        <f>RANK(F13,F$3:F$30,1)</f>
        <v>11</v>
      </c>
    </row>
    <row r="14" spans="1:7" ht="15.75" customHeight="1" x14ac:dyDescent="0.25">
      <c r="A14" s="9">
        <v>18</v>
      </c>
      <c r="B14" s="9" t="s">
        <v>67</v>
      </c>
      <c r="C14" s="9" t="s">
        <v>52</v>
      </c>
      <c r="D14" s="16">
        <v>25.21</v>
      </c>
      <c r="E14" s="16">
        <v>23.04</v>
      </c>
      <c r="F14" s="16">
        <f>IF(MIN(D14,E14)=0,999,MIN(D14,E14))</f>
        <v>23.04</v>
      </c>
      <c r="G14" s="14">
        <f>RANK(F14,F$3:F$30,1)</f>
        <v>12</v>
      </c>
    </row>
    <row r="15" spans="1:7" ht="15.75" customHeight="1" x14ac:dyDescent="0.25">
      <c r="A15" s="9">
        <v>20</v>
      </c>
      <c r="B15" s="9" t="s">
        <v>69</v>
      </c>
      <c r="C15" s="12" t="s">
        <v>19</v>
      </c>
      <c r="D15" s="16">
        <v>23.15</v>
      </c>
      <c r="E15" s="16">
        <v>23.09</v>
      </c>
      <c r="F15" s="16">
        <f>IF(MIN(D15,E15)=0,999,MIN(D15,E15))</f>
        <v>23.09</v>
      </c>
      <c r="G15" s="14">
        <f>RANK(F15,F$3:F$30,1)</f>
        <v>13</v>
      </c>
    </row>
    <row r="16" spans="1:7" ht="15.75" customHeight="1" x14ac:dyDescent="0.25">
      <c r="A16" s="9">
        <v>23</v>
      </c>
      <c r="B16" s="9" t="s">
        <v>72</v>
      </c>
      <c r="C16" s="9" t="s">
        <v>11</v>
      </c>
      <c r="D16" s="16">
        <v>23.71</v>
      </c>
      <c r="E16" s="16">
        <v>23.29</v>
      </c>
      <c r="F16" s="16">
        <f>IF(MIN(D16,E16)=0,999,MIN(D16,E16))</f>
        <v>23.29</v>
      </c>
      <c r="G16" s="14">
        <f>RANK(F16,F$3:F$30,1)</f>
        <v>14</v>
      </c>
    </row>
    <row r="17" spans="1:7" ht="15.75" customHeight="1" x14ac:dyDescent="0.25">
      <c r="A17" s="9">
        <v>19</v>
      </c>
      <c r="B17" s="9" t="s">
        <v>68</v>
      </c>
      <c r="C17" s="9" t="s">
        <v>17</v>
      </c>
      <c r="D17" s="16">
        <v>25.86</v>
      </c>
      <c r="E17" s="16">
        <v>23.33</v>
      </c>
      <c r="F17" s="16">
        <f>IF(MIN(D17,E17)=0,999,MIN(D17,E17))</f>
        <v>23.33</v>
      </c>
      <c r="G17" s="14">
        <f>RANK(F17,F$3:F$30,1)</f>
        <v>15</v>
      </c>
    </row>
    <row r="18" spans="1:7" ht="15.75" customHeight="1" x14ac:dyDescent="0.25">
      <c r="A18" s="9">
        <v>13</v>
      </c>
      <c r="B18" s="9" t="s">
        <v>62</v>
      </c>
      <c r="C18" s="12" t="s">
        <v>19</v>
      </c>
      <c r="D18" s="16">
        <v>23.5</v>
      </c>
      <c r="E18" s="16">
        <v>26.82</v>
      </c>
      <c r="F18" s="16">
        <f>IF(MIN(D18,E18)=0,999,MIN(D18,E18))</f>
        <v>23.5</v>
      </c>
      <c r="G18" s="14">
        <f>RANK(F18,F$3:F$30,1)</f>
        <v>16</v>
      </c>
    </row>
    <row r="19" spans="1:7" ht="15.75" customHeight="1" x14ac:dyDescent="0.25">
      <c r="A19" s="9">
        <v>9</v>
      </c>
      <c r="B19" s="9" t="s">
        <v>58</v>
      </c>
      <c r="C19" s="9" t="s">
        <v>11</v>
      </c>
      <c r="D19" s="16">
        <v>26.13</v>
      </c>
      <c r="E19" s="16">
        <v>23.64</v>
      </c>
      <c r="F19" s="16">
        <f>IF(MIN(D19,E19)=0,999,MIN(D19,E19))</f>
        <v>23.64</v>
      </c>
      <c r="G19" s="14">
        <f>RANK(F19,F$3:F$30,1)</f>
        <v>17</v>
      </c>
    </row>
    <row r="20" spans="1:7" ht="15.75" customHeight="1" x14ac:dyDescent="0.25">
      <c r="A20" s="9">
        <v>24</v>
      </c>
      <c r="B20" s="9" t="s">
        <v>73</v>
      </c>
      <c r="C20" s="9" t="s">
        <v>21</v>
      </c>
      <c r="D20" s="16" t="s">
        <v>9</v>
      </c>
      <c r="E20" s="16">
        <v>23.72</v>
      </c>
      <c r="F20" s="16">
        <f>IF(MIN(D20,E20)=0,999,MIN(D20,E20))</f>
        <v>23.72</v>
      </c>
      <c r="G20" s="14">
        <f>RANK(F20,F$3:F$30,1)</f>
        <v>18</v>
      </c>
    </row>
    <row r="21" spans="1:7" ht="15.75" customHeight="1" x14ac:dyDescent="0.25">
      <c r="A21" s="9">
        <v>16</v>
      </c>
      <c r="B21" s="9" t="s">
        <v>65</v>
      </c>
      <c r="C21" s="9" t="s">
        <v>11</v>
      </c>
      <c r="D21" s="16">
        <v>24.03</v>
      </c>
      <c r="E21" s="16">
        <v>24.2</v>
      </c>
      <c r="F21" s="16">
        <f>IF(MIN(D21,E21)=0,999,MIN(D21,E21))</f>
        <v>24.03</v>
      </c>
      <c r="G21" s="14">
        <f>RANK(F21,F$3:F$30,1)</f>
        <v>19</v>
      </c>
    </row>
    <row r="22" spans="1:7" ht="15.75" customHeight="1" x14ac:dyDescent="0.25">
      <c r="A22" s="9">
        <v>10</v>
      </c>
      <c r="B22" s="9" t="s">
        <v>59</v>
      </c>
      <c r="C22" s="9" t="s">
        <v>21</v>
      </c>
      <c r="D22" s="16">
        <v>24.46</v>
      </c>
      <c r="E22" s="16">
        <v>31.02</v>
      </c>
      <c r="F22" s="16">
        <f>IF(MIN(D22,E22)=0,999,MIN(D22,E22))</f>
        <v>24.46</v>
      </c>
      <c r="G22" s="14">
        <f>RANK(F22,F$3:F$30,1)</f>
        <v>20</v>
      </c>
    </row>
    <row r="23" spans="1:7" ht="15.75" customHeight="1" x14ac:dyDescent="0.25">
      <c r="A23" s="9">
        <v>3</v>
      </c>
      <c r="B23" s="9" t="s">
        <v>50</v>
      </c>
      <c r="C23" s="9" t="s">
        <v>21</v>
      </c>
      <c r="D23" s="16">
        <v>24.7</v>
      </c>
      <c r="E23" s="16">
        <v>24.6</v>
      </c>
      <c r="F23" s="16">
        <f>IF(MIN(D23,E23)=0,999,MIN(D23,E23))</f>
        <v>24.6</v>
      </c>
      <c r="G23" s="14">
        <f>RANK(F23,F$3:F$30,1)</f>
        <v>21</v>
      </c>
    </row>
    <row r="24" spans="1:7" ht="15.75" customHeight="1" x14ac:dyDescent="0.25">
      <c r="A24" s="9">
        <v>4</v>
      </c>
      <c r="B24" s="9" t="s">
        <v>51</v>
      </c>
      <c r="C24" s="9" t="s">
        <v>52</v>
      </c>
      <c r="D24" s="16">
        <v>26.66</v>
      </c>
      <c r="E24" s="16">
        <v>25.71</v>
      </c>
      <c r="F24" s="16">
        <f>IF(MIN(D24,E24)=0,999,MIN(D24,E24))</f>
        <v>25.71</v>
      </c>
      <c r="G24" s="14">
        <f>RANK(F24,F$3:F$30,1)</f>
        <v>22</v>
      </c>
    </row>
    <row r="25" spans="1:7" ht="15.75" customHeight="1" x14ac:dyDescent="0.25">
      <c r="A25" s="9">
        <v>11</v>
      </c>
      <c r="B25" s="9" t="s">
        <v>60</v>
      </c>
      <c r="C25" s="9" t="s">
        <v>52</v>
      </c>
      <c r="D25" s="16">
        <v>33.31</v>
      </c>
      <c r="E25" s="16">
        <v>26.31</v>
      </c>
      <c r="F25" s="16">
        <f>IF(MIN(D25,E25)=0,999,MIN(D25,E25))</f>
        <v>26.31</v>
      </c>
      <c r="G25" s="14">
        <f>RANK(F25,F$3:F$30,1)</f>
        <v>23</v>
      </c>
    </row>
    <row r="26" spans="1:7" ht="15.75" customHeight="1" x14ac:dyDescent="0.25">
      <c r="A26" s="9">
        <v>27</v>
      </c>
      <c r="B26" s="9" t="s">
        <v>76</v>
      </c>
      <c r="C26" s="12" t="s">
        <v>19</v>
      </c>
      <c r="D26" s="16">
        <v>28.13</v>
      </c>
      <c r="E26" s="16">
        <v>29.67</v>
      </c>
      <c r="F26" s="16">
        <f>IF(MIN(D26,E26)=0,999,MIN(D26,E26))</f>
        <v>28.13</v>
      </c>
      <c r="G26" s="14">
        <f>RANK(F26,F$3:F$30,1)</f>
        <v>24</v>
      </c>
    </row>
    <row r="27" spans="1:7" ht="13.2" x14ac:dyDescent="0.25">
      <c r="A27" s="9">
        <v>7</v>
      </c>
      <c r="B27" s="9" t="s">
        <v>55</v>
      </c>
      <c r="C27" s="9" t="s">
        <v>56</v>
      </c>
      <c r="D27" s="16" t="s">
        <v>9</v>
      </c>
      <c r="E27" s="16" t="s">
        <v>9</v>
      </c>
      <c r="F27" s="16">
        <f>IF(MIN(D27,E27)=0,999,MIN(D27,E27))</f>
        <v>999</v>
      </c>
      <c r="G27" s="14">
        <f>RANK(F27,F$3:F$30,1)</f>
        <v>25</v>
      </c>
    </row>
    <row r="28" spans="1:7" ht="13.2" x14ac:dyDescent="0.25">
      <c r="A28" s="9">
        <v>14</v>
      </c>
      <c r="B28" s="9" t="s">
        <v>63</v>
      </c>
      <c r="C28" s="12" t="s">
        <v>56</v>
      </c>
      <c r="D28" s="16" t="s">
        <v>9</v>
      </c>
      <c r="E28" s="16" t="s">
        <v>9</v>
      </c>
      <c r="F28" s="16">
        <f>IF(MIN(D28,E28)=0,999,MIN(D28,E28))</f>
        <v>999</v>
      </c>
      <c r="G28" s="14">
        <f>RANK(F28,F$3:F$30,1)</f>
        <v>25</v>
      </c>
    </row>
    <row r="29" spans="1:7" ht="13.2" x14ac:dyDescent="0.25">
      <c r="A29" s="9">
        <v>21</v>
      </c>
      <c r="B29" s="9" t="s">
        <v>70</v>
      </c>
      <c r="C29" s="12" t="s">
        <v>56</v>
      </c>
      <c r="D29" s="16" t="s">
        <v>9</v>
      </c>
      <c r="E29" s="16" t="s">
        <v>9</v>
      </c>
      <c r="F29" s="16">
        <f>IF(MIN(D29,E29)=0,999,MIN(D29,E29))</f>
        <v>999</v>
      </c>
      <c r="G29" s="14">
        <f>RANK(F29,F$3:F$30,1)</f>
        <v>25</v>
      </c>
    </row>
    <row r="30" spans="1:7" ht="13.2" x14ac:dyDescent="0.25">
      <c r="A30" s="9">
        <v>28</v>
      </c>
      <c r="B30" s="9" t="s">
        <v>77</v>
      </c>
      <c r="C30" s="12" t="s">
        <v>56</v>
      </c>
      <c r="D30" s="16" t="s">
        <v>9</v>
      </c>
      <c r="E30" s="19" t="s">
        <v>9</v>
      </c>
      <c r="F30" s="16">
        <f>IF(MIN(D30,E30)=0,999,MIN(D30,E30))</f>
        <v>999</v>
      </c>
      <c r="G30" s="14">
        <f>RANK(F30,F$3:F$30,1)</f>
        <v>25</v>
      </c>
    </row>
    <row r="31" spans="1:7" ht="13.2" x14ac:dyDescent="0.25">
      <c r="F31" s="13"/>
      <c r="G31" s="13"/>
    </row>
    <row r="32" spans="1:7" ht="13.2" x14ac:dyDescent="0.25">
      <c r="F32" s="13"/>
      <c r="G32" s="13"/>
    </row>
    <row r="33" spans="6:7" ht="13.2" x14ac:dyDescent="0.25">
      <c r="F33" s="13"/>
      <c r="G33" s="13"/>
    </row>
    <row r="34" spans="6:7" ht="13.2" x14ac:dyDescent="0.25">
      <c r="F34" s="13"/>
      <c r="G34" s="13"/>
    </row>
    <row r="35" spans="6:7" ht="13.2" x14ac:dyDescent="0.25">
      <c r="F35" s="13"/>
      <c r="G35" s="13"/>
    </row>
    <row r="36" spans="6:7" ht="13.2" x14ac:dyDescent="0.25">
      <c r="F36" s="13"/>
      <c r="G36" s="13"/>
    </row>
    <row r="37" spans="6:7" ht="13.2" x14ac:dyDescent="0.25">
      <c r="F37" s="13"/>
      <c r="G37" s="13"/>
    </row>
    <row r="38" spans="6:7" ht="13.2" x14ac:dyDescent="0.25">
      <c r="F38" s="13"/>
      <c r="G38" s="13"/>
    </row>
    <row r="39" spans="6:7" ht="13.2" x14ac:dyDescent="0.25">
      <c r="F39" s="13"/>
      <c r="G39" s="13"/>
    </row>
    <row r="40" spans="6:7" ht="13.2" x14ac:dyDescent="0.25">
      <c r="F40" s="13"/>
      <c r="G40" s="13"/>
    </row>
    <row r="41" spans="6:7" ht="13.2" x14ac:dyDescent="0.25">
      <c r="F41" s="13"/>
      <c r="G41" s="13"/>
    </row>
    <row r="42" spans="6:7" ht="13.2" x14ac:dyDescent="0.25">
      <c r="F42" s="13"/>
      <c r="G42" s="13"/>
    </row>
    <row r="43" spans="6:7" ht="13.2" x14ac:dyDescent="0.25">
      <c r="F43" s="13"/>
      <c r="G43" s="13"/>
    </row>
    <row r="44" spans="6:7" ht="13.2" x14ac:dyDescent="0.25">
      <c r="F44" s="13"/>
      <c r="G44" s="13"/>
    </row>
    <row r="45" spans="6:7" ht="13.2" x14ac:dyDescent="0.25">
      <c r="F45" s="13"/>
      <c r="G45" s="13"/>
    </row>
    <row r="46" spans="6:7" ht="13.2" x14ac:dyDescent="0.25">
      <c r="F46" s="13"/>
      <c r="G46" s="13"/>
    </row>
    <row r="47" spans="6:7" ht="13.2" x14ac:dyDescent="0.25">
      <c r="F47" s="13"/>
      <c r="G47" s="13"/>
    </row>
    <row r="48" spans="6:7" ht="13.2" x14ac:dyDescent="0.25">
      <c r="F48" s="13"/>
      <c r="G48" s="13"/>
    </row>
    <row r="49" spans="6:7" ht="13.2" x14ac:dyDescent="0.25">
      <c r="F49" s="13"/>
      <c r="G49" s="13"/>
    </row>
    <row r="50" spans="6:7" ht="13.2" x14ac:dyDescent="0.25">
      <c r="F50" s="13"/>
      <c r="G50" s="13"/>
    </row>
    <row r="51" spans="6:7" ht="13.2" x14ac:dyDescent="0.25">
      <c r="F51" s="13"/>
      <c r="G51" s="13"/>
    </row>
    <row r="52" spans="6:7" ht="13.2" x14ac:dyDescent="0.25">
      <c r="F52" s="13"/>
      <c r="G52" s="13"/>
    </row>
    <row r="53" spans="6:7" ht="13.2" x14ac:dyDescent="0.25">
      <c r="F53" s="13"/>
      <c r="G53" s="13"/>
    </row>
    <row r="54" spans="6:7" ht="13.2" x14ac:dyDescent="0.25">
      <c r="F54" s="13"/>
      <c r="G54" s="13"/>
    </row>
  </sheetData>
  <sortState xmlns:xlrd2="http://schemas.microsoft.com/office/spreadsheetml/2017/richdata2" ref="A3:G30">
    <sortCondition ref="G3:G30"/>
  </sortState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F10"/>
  <sheetViews>
    <sheetView workbookViewId="0">
      <selection activeCell="A11" sqref="A11"/>
    </sheetView>
  </sheetViews>
  <sheetFormatPr defaultColWidth="12.6640625" defaultRowHeight="15.75" customHeight="1" x14ac:dyDescent="0.25"/>
  <cols>
    <col min="1" max="1" width="7.44140625" style="1" bestFit="1" customWidth="1"/>
    <col min="2" max="2" width="13.5546875" style="1" bestFit="1" customWidth="1"/>
    <col min="3" max="4" width="7.88671875" style="1" bestFit="1" customWidth="1"/>
    <col min="5" max="5" width="12.44140625" style="1" bestFit="1" customWidth="1"/>
    <col min="6" max="6" width="15.88671875" style="1" bestFit="1" customWidth="1"/>
    <col min="7" max="16384" width="12.6640625" style="1"/>
  </cols>
  <sheetData>
    <row r="1" spans="1:6" ht="13.2" x14ac:dyDescent="0.25">
      <c r="A1" s="17" t="s">
        <v>84</v>
      </c>
      <c r="B1" s="5"/>
      <c r="C1" s="5"/>
      <c r="D1" s="5"/>
      <c r="E1" s="5"/>
      <c r="F1" s="5"/>
    </row>
    <row r="2" spans="1:6" ht="13.2" x14ac:dyDescent="0.25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15.75" customHeight="1" x14ac:dyDescent="0.25">
      <c r="A3" s="11">
        <v>8</v>
      </c>
      <c r="B3" s="9" t="s">
        <v>8</v>
      </c>
      <c r="C3" s="16">
        <v>69.89</v>
      </c>
      <c r="D3" s="16">
        <v>60.77</v>
      </c>
      <c r="E3" s="20">
        <f>IF(MIN(C3,D3)=0,999,MIN(C3,D3))</f>
        <v>60.77</v>
      </c>
      <c r="F3" s="11">
        <f>RANK(E3,E$3:E$30,1)</f>
        <v>1</v>
      </c>
    </row>
    <row r="4" spans="1:6" ht="15.75" customHeight="1" x14ac:dyDescent="0.25">
      <c r="A4" s="11">
        <v>7</v>
      </c>
      <c r="B4" s="9" t="s">
        <v>11</v>
      </c>
      <c r="C4" s="16">
        <v>74.88</v>
      </c>
      <c r="D4" s="16">
        <v>66.849999999999994</v>
      </c>
      <c r="E4" s="20">
        <f>IF(MIN(C4,D4)=0,999,MIN(C4,D4))</f>
        <v>66.849999999999994</v>
      </c>
      <c r="F4" s="11">
        <f>RANK(E4,E$3:E$30,1)</f>
        <v>2</v>
      </c>
    </row>
    <row r="5" spans="1:6" ht="15.75" customHeight="1" x14ac:dyDescent="0.25">
      <c r="A5" s="11">
        <v>2</v>
      </c>
      <c r="B5" s="9" t="s">
        <v>21</v>
      </c>
      <c r="C5" s="16">
        <v>67.260000000000005</v>
      </c>
      <c r="D5" s="16">
        <v>84.77</v>
      </c>
      <c r="E5" s="20">
        <f>IF(MIN(C5,D5)=0,999,MIN(C5,D5))</f>
        <v>67.260000000000005</v>
      </c>
      <c r="F5" s="11">
        <f>RANK(E5,E$3:E$30,1)</f>
        <v>3</v>
      </c>
    </row>
    <row r="6" spans="1:6" ht="15.75" customHeight="1" x14ac:dyDescent="0.25">
      <c r="A6" s="11">
        <v>3</v>
      </c>
      <c r="B6" s="9" t="s">
        <v>19</v>
      </c>
      <c r="C6" s="16">
        <v>75.52</v>
      </c>
      <c r="D6" s="16">
        <v>83.02</v>
      </c>
      <c r="E6" s="20">
        <f>IF(MIN(C6,D6)=0,999,MIN(C6,D6))</f>
        <v>75.52</v>
      </c>
      <c r="F6" s="11">
        <f>RANK(E6,E$3:E$30,1)</f>
        <v>4</v>
      </c>
    </row>
    <row r="7" spans="1:6" ht="15.75" customHeight="1" x14ac:dyDescent="0.25">
      <c r="A7" s="11">
        <v>1</v>
      </c>
      <c r="B7" s="9" t="s">
        <v>17</v>
      </c>
      <c r="C7" s="16">
        <v>77.2</v>
      </c>
      <c r="D7" s="16">
        <v>78.09</v>
      </c>
      <c r="E7" s="20">
        <f>IF(MIN(C7,D7)=0,999,MIN(C7,D7))</f>
        <v>77.2</v>
      </c>
      <c r="F7" s="11">
        <f>RANK(E7,E$3:E$30,1)</f>
        <v>5</v>
      </c>
    </row>
    <row r="8" spans="1:6" ht="15.75" customHeight="1" x14ac:dyDescent="0.25">
      <c r="A8" s="11">
        <v>4</v>
      </c>
      <c r="B8" s="9" t="s">
        <v>23</v>
      </c>
      <c r="C8" s="16">
        <v>84.18</v>
      </c>
      <c r="D8" s="16" t="s">
        <v>9</v>
      </c>
      <c r="E8" s="20">
        <f>IF(MIN(C8,D8)=0,999,MIN(C8,D8))</f>
        <v>84.18</v>
      </c>
      <c r="F8" s="11">
        <f>RANK(E8,E$3:E$30,1)</f>
        <v>6</v>
      </c>
    </row>
    <row r="9" spans="1:6" ht="15.75" customHeight="1" x14ac:dyDescent="0.25">
      <c r="A9" s="11">
        <v>5</v>
      </c>
      <c r="B9" s="9" t="s">
        <v>15</v>
      </c>
      <c r="C9" s="16">
        <v>84.31</v>
      </c>
      <c r="D9" s="16" t="s">
        <v>9</v>
      </c>
      <c r="E9" s="20">
        <f>IF(MIN(C9,D9)=0,999,MIN(C9,D9))</f>
        <v>84.31</v>
      </c>
      <c r="F9" s="11">
        <f>RANK(E9,E$3:E$30,1)</f>
        <v>7</v>
      </c>
    </row>
    <row r="10" spans="1:6" ht="15.75" customHeight="1" x14ac:dyDescent="0.25">
      <c r="A10" s="11">
        <v>6</v>
      </c>
      <c r="B10" s="9" t="s">
        <v>13</v>
      </c>
      <c r="C10" s="16">
        <v>87.41</v>
      </c>
      <c r="D10" s="16">
        <v>94.59</v>
      </c>
      <c r="E10" s="20">
        <f>IF(MIN(C10,D10)=0,999,MIN(C10,D10))</f>
        <v>87.41</v>
      </c>
      <c r="F10" s="11">
        <f>RANK(E10,E$3:E$30,1)</f>
        <v>8</v>
      </c>
    </row>
  </sheetData>
  <sortState xmlns:xlrd2="http://schemas.microsoft.com/office/spreadsheetml/2017/richdata2" ref="A3:F10">
    <sortCondition ref="F3:F10"/>
  </sortState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9"/>
  <sheetViews>
    <sheetView workbookViewId="0">
      <selection activeCell="A10" sqref="A10"/>
    </sheetView>
  </sheetViews>
  <sheetFormatPr defaultColWidth="12.6640625" defaultRowHeight="15.75" customHeight="1" x14ac:dyDescent="0.25"/>
  <cols>
    <col min="1" max="1" width="7.44140625" style="1" bestFit="1" customWidth="1"/>
    <col min="2" max="2" width="17.33203125" style="1" bestFit="1" customWidth="1"/>
    <col min="3" max="4" width="7.88671875" style="1" bestFit="1" customWidth="1"/>
    <col min="5" max="5" width="12.44140625" style="1" bestFit="1" customWidth="1"/>
    <col min="6" max="6" width="15.88671875" style="1" bestFit="1" customWidth="1"/>
    <col min="7" max="16384" width="12.6640625" style="1"/>
  </cols>
  <sheetData>
    <row r="1" spans="1:6" ht="13.2" x14ac:dyDescent="0.25">
      <c r="A1" s="17" t="s">
        <v>85</v>
      </c>
      <c r="B1" s="5"/>
      <c r="C1" s="5"/>
      <c r="D1" s="5"/>
      <c r="E1" s="5"/>
      <c r="F1" s="5"/>
    </row>
    <row r="2" spans="1:6" ht="13.2" x14ac:dyDescent="0.25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15.75" customHeight="1" x14ac:dyDescent="0.25">
      <c r="A3" s="11">
        <v>5</v>
      </c>
      <c r="B3" s="9" t="s">
        <v>17</v>
      </c>
      <c r="C3" s="16">
        <v>82.8</v>
      </c>
      <c r="D3" s="16">
        <v>76.88</v>
      </c>
      <c r="E3" s="20">
        <f>IF(MIN(C3,D3)=0,999,MIN(C3,D3))</f>
        <v>76.88</v>
      </c>
      <c r="F3" s="11">
        <f>RANK(E3,E$3:E$27,1)</f>
        <v>1</v>
      </c>
    </row>
    <row r="4" spans="1:6" ht="15.75" customHeight="1" x14ac:dyDescent="0.25">
      <c r="A4" s="11">
        <v>6</v>
      </c>
      <c r="B4" s="9" t="s">
        <v>19</v>
      </c>
      <c r="C4" s="16">
        <v>78.05</v>
      </c>
      <c r="D4" s="16" t="s">
        <v>9</v>
      </c>
      <c r="E4" s="20">
        <f>IF(MIN(C4,D4)=0,999,MIN(C4,D4))</f>
        <v>78.05</v>
      </c>
      <c r="F4" s="11">
        <f>RANK(E4,E$3:E$27,1)</f>
        <v>2</v>
      </c>
    </row>
    <row r="5" spans="1:6" ht="15.75" customHeight="1" x14ac:dyDescent="0.25">
      <c r="A5" s="11">
        <v>1</v>
      </c>
      <c r="B5" s="9" t="s">
        <v>8</v>
      </c>
      <c r="C5" s="16">
        <v>82.62</v>
      </c>
      <c r="D5" s="16" t="s">
        <v>9</v>
      </c>
      <c r="E5" s="20">
        <f>IF(MIN(C5,D5)=0,999,MIN(C5,D5))</f>
        <v>82.62</v>
      </c>
      <c r="F5" s="11">
        <f>RANK(E5,E$3:E$27,1)</f>
        <v>3</v>
      </c>
    </row>
    <row r="6" spans="1:6" ht="15.75" customHeight="1" x14ac:dyDescent="0.25">
      <c r="A6" s="11">
        <v>2</v>
      </c>
      <c r="B6" s="9" t="s">
        <v>11</v>
      </c>
      <c r="C6" s="16">
        <v>83.74</v>
      </c>
      <c r="D6" s="16">
        <v>85.75</v>
      </c>
      <c r="E6" s="20">
        <f>IF(MIN(C6,D6)=0,999,MIN(C6,D6))</f>
        <v>83.74</v>
      </c>
      <c r="F6" s="11">
        <f>RANK(E6,E$3:E$27,1)</f>
        <v>4</v>
      </c>
    </row>
    <row r="7" spans="1:6" ht="15.75" customHeight="1" x14ac:dyDescent="0.25">
      <c r="A7" s="11">
        <v>3</v>
      </c>
      <c r="B7" s="9" t="s">
        <v>21</v>
      </c>
      <c r="C7" s="16">
        <v>90.68</v>
      </c>
      <c r="D7" s="16">
        <v>85.44</v>
      </c>
      <c r="E7" s="20">
        <f>IF(MIN(C7,D7)=0,999,MIN(C7,D7))</f>
        <v>85.44</v>
      </c>
      <c r="F7" s="11">
        <f>RANK(E7,E$3:E$27,1)</f>
        <v>5</v>
      </c>
    </row>
    <row r="8" spans="1:6" ht="15.75" customHeight="1" x14ac:dyDescent="0.25">
      <c r="A8" s="11">
        <v>4</v>
      </c>
      <c r="B8" s="9" t="s">
        <v>52</v>
      </c>
      <c r="C8" s="16">
        <v>86.09</v>
      </c>
      <c r="D8" s="16" t="s">
        <v>9</v>
      </c>
      <c r="E8" s="20">
        <f>IF(MIN(C8,D8)=0,999,MIN(C8,D8))</f>
        <v>86.09</v>
      </c>
      <c r="F8" s="11">
        <f>RANK(E8,E$3:E$27,1)</f>
        <v>6</v>
      </c>
    </row>
    <row r="9" spans="1:6" ht="15.75" customHeight="1" x14ac:dyDescent="0.25">
      <c r="A9" s="11">
        <v>7</v>
      </c>
      <c r="B9" s="9" t="s">
        <v>56</v>
      </c>
      <c r="C9" s="16" t="s">
        <v>9</v>
      </c>
      <c r="D9" s="16" t="s">
        <v>9</v>
      </c>
      <c r="E9" s="20">
        <f>IF(MIN(C9,D9)=0,999,MIN(C9,D9))</f>
        <v>999</v>
      </c>
      <c r="F9" s="11">
        <f>RANK(E9,E$3:E$27,1)</f>
        <v>7</v>
      </c>
    </row>
  </sheetData>
  <sortState xmlns:xlrd2="http://schemas.microsoft.com/office/spreadsheetml/2017/richdata2" ref="A3:F9">
    <sortCondition ref="F3:F9"/>
  </sortState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F10"/>
  <sheetViews>
    <sheetView workbookViewId="0">
      <selection activeCell="A11" sqref="A11"/>
    </sheetView>
  </sheetViews>
  <sheetFormatPr defaultColWidth="12.6640625" defaultRowHeight="15.75" customHeight="1" x14ac:dyDescent="0.25"/>
  <cols>
    <col min="1" max="1" width="7.44140625" style="1" bestFit="1" customWidth="1"/>
    <col min="2" max="2" width="13.5546875" style="1" bestFit="1" customWidth="1"/>
    <col min="3" max="3" width="10.88671875" style="1" bestFit="1" customWidth="1"/>
    <col min="4" max="4" width="11.77734375" style="1" bestFit="1" customWidth="1"/>
    <col min="5" max="5" width="12.44140625" style="1" bestFit="1" customWidth="1"/>
    <col min="6" max="6" width="15.88671875" style="1" bestFit="1" customWidth="1"/>
    <col min="7" max="16384" width="12.6640625" style="1"/>
  </cols>
  <sheetData>
    <row r="1" spans="1:6" ht="13.2" x14ac:dyDescent="0.25">
      <c r="A1" s="17" t="s">
        <v>86</v>
      </c>
      <c r="B1" s="5"/>
      <c r="C1" s="5"/>
      <c r="D1" s="5"/>
      <c r="E1" s="5"/>
      <c r="F1" s="5"/>
    </row>
    <row r="2" spans="1:6" ht="13.2" x14ac:dyDescent="0.25">
      <c r="A2" s="7" t="s">
        <v>0</v>
      </c>
      <c r="B2" s="7" t="s">
        <v>2</v>
      </c>
      <c r="C2" s="7" t="s">
        <v>87</v>
      </c>
      <c r="D2" s="7" t="s">
        <v>88</v>
      </c>
      <c r="E2" s="7" t="s">
        <v>5</v>
      </c>
      <c r="F2" s="7" t="s">
        <v>6</v>
      </c>
    </row>
    <row r="3" spans="1:6" ht="15.75" customHeight="1" x14ac:dyDescent="0.25">
      <c r="A3" s="11">
        <v>8</v>
      </c>
      <c r="B3" s="9" t="s">
        <v>23</v>
      </c>
      <c r="C3" s="16">
        <v>24.43</v>
      </c>
      <c r="D3" s="16">
        <v>25</v>
      </c>
      <c r="E3" s="20">
        <v>25</v>
      </c>
      <c r="F3" s="11">
        <f>RANK(E3,E$3:E$30,1)</f>
        <v>1</v>
      </c>
    </row>
    <row r="4" spans="1:6" ht="15.75" customHeight="1" x14ac:dyDescent="0.25">
      <c r="A4" s="11">
        <v>4</v>
      </c>
      <c r="B4" s="9" t="s">
        <v>8</v>
      </c>
      <c r="C4" s="16">
        <v>25.89</v>
      </c>
      <c r="D4" s="16">
        <v>24.35</v>
      </c>
      <c r="E4" s="20">
        <v>25.89</v>
      </c>
      <c r="F4" s="11">
        <f>RANK(E4,E$3:E$30,1)</f>
        <v>2</v>
      </c>
    </row>
    <row r="5" spans="1:6" ht="15.75" customHeight="1" x14ac:dyDescent="0.25">
      <c r="A5" s="11">
        <v>7</v>
      </c>
      <c r="B5" s="9" t="s">
        <v>21</v>
      </c>
      <c r="C5" s="16">
        <v>28.18</v>
      </c>
      <c r="D5" s="16">
        <v>26.6</v>
      </c>
      <c r="E5" s="20">
        <v>28.18</v>
      </c>
      <c r="F5" s="11">
        <f>RANK(E5,E$3:E$30,1)</f>
        <v>3</v>
      </c>
    </row>
    <row r="6" spans="1:6" ht="15.75" customHeight="1" x14ac:dyDescent="0.25">
      <c r="A6" s="11">
        <v>6</v>
      </c>
      <c r="B6" s="9" t="s">
        <v>11</v>
      </c>
      <c r="C6" s="16">
        <v>29.29</v>
      </c>
      <c r="D6" s="16">
        <v>26.28</v>
      </c>
      <c r="E6" s="20">
        <v>29.29</v>
      </c>
      <c r="F6" s="11">
        <f>RANK(E6,E$3:E$30,1)</f>
        <v>4</v>
      </c>
    </row>
    <row r="7" spans="1:6" ht="15.75" customHeight="1" x14ac:dyDescent="0.25">
      <c r="A7" s="11">
        <v>2</v>
      </c>
      <c r="B7" s="9" t="s">
        <v>17</v>
      </c>
      <c r="C7" s="16">
        <v>29.35</v>
      </c>
      <c r="D7" s="16">
        <v>37.270000000000003</v>
      </c>
      <c r="E7" s="20">
        <v>37.270000000000003</v>
      </c>
      <c r="F7" s="11">
        <f>RANK(E7,E$3:E$30,1)</f>
        <v>5</v>
      </c>
    </row>
    <row r="8" spans="1:6" ht="15.75" customHeight="1" x14ac:dyDescent="0.25">
      <c r="A8" s="11">
        <v>5</v>
      </c>
      <c r="B8" s="9" t="s">
        <v>13</v>
      </c>
      <c r="C8" s="16">
        <v>42.8</v>
      </c>
      <c r="D8" s="16">
        <v>43.41</v>
      </c>
      <c r="E8" s="20">
        <v>43.41</v>
      </c>
      <c r="F8" s="11">
        <f>RANK(E8,E$3:E$30,1)</f>
        <v>6</v>
      </c>
    </row>
    <row r="9" spans="1:6" ht="15.75" customHeight="1" x14ac:dyDescent="0.25">
      <c r="A9" s="11">
        <v>1</v>
      </c>
      <c r="B9" s="9" t="s">
        <v>15</v>
      </c>
      <c r="C9" s="16">
        <v>48.68</v>
      </c>
      <c r="D9" s="16">
        <v>55.53</v>
      </c>
      <c r="E9" s="20">
        <v>55.53</v>
      </c>
      <c r="F9" s="11">
        <f>RANK(E9,E$3:E$30,1)</f>
        <v>7</v>
      </c>
    </row>
    <row r="10" spans="1:6" ht="15.75" customHeight="1" x14ac:dyDescent="0.25">
      <c r="A10" s="11">
        <v>3</v>
      </c>
      <c r="B10" s="9" t="s">
        <v>19</v>
      </c>
      <c r="C10" s="20">
        <v>999</v>
      </c>
      <c r="D10" s="20">
        <v>999</v>
      </c>
      <c r="E10" s="20" t="s">
        <v>9</v>
      </c>
      <c r="F10" s="11">
        <v>8</v>
      </c>
    </row>
  </sheetData>
  <sortState xmlns:xlrd2="http://schemas.microsoft.com/office/spreadsheetml/2017/richdata2" ref="A3:F10">
    <sortCondition ref="F3:F10"/>
  </sortState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9"/>
  <sheetViews>
    <sheetView workbookViewId="0">
      <selection activeCell="A10" sqref="A10"/>
    </sheetView>
  </sheetViews>
  <sheetFormatPr defaultColWidth="12.6640625" defaultRowHeight="15.75" customHeight="1" x14ac:dyDescent="0.25"/>
  <cols>
    <col min="1" max="1" width="7.44140625" style="1" bestFit="1" customWidth="1"/>
    <col min="2" max="2" width="17.33203125" style="1" bestFit="1" customWidth="1"/>
    <col min="3" max="3" width="10.88671875" style="1" bestFit="1" customWidth="1"/>
    <col min="4" max="4" width="11.77734375" style="1" bestFit="1" customWidth="1"/>
    <col min="5" max="5" width="12.44140625" style="1" bestFit="1" customWidth="1"/>
    <col min="6" max="6" width="15.88671875" style="1" bestFit="1" customWidth="1"/>
    <col min="7" max="16384" width="12.6640625" style="1"/>
  </cols>
  <sheetData>
    <row r="1" spans="1:6" ht="13.2" x14ac:dyDescent="0.25">
      <c r="A1" s="17" t="s">
        <v>89</v>
      </c>
      <c r="B1" s="5"/>
      <c r="C1" s="5"/>
      <c r="D1" s="5"/>
      <c r="E1" s="5"/>
      <c r="F1" s="5"/>
    </row>
    <row r="2" spans="1:6" ht="13.2" x14ac:dyDescent="0.25">
      <c r="A2" s="7" t="s">
        <v>0</v>
      </c>
      <c r="B2" s="7" t="s">
        <v>2</v>
      </c>
      <c r="C2" s="7" t="s">
        <v>87</v>
      </c>
      <c r="D2" s="7" t="s">
        <v>88</v>
      </c>
      <c r="E2" s="7" t="s">
        <v>5</v>
      </c>
      <c r="F2" s="7" t="s">
        <v>6</v>
      </c>
    </row>
    <row r="3" spans="1:6" ht="15.75" customHeight="1" x14ac:dyDescent="0.25">
      <c r="A3" s="11">
        <v>1</v>
      </c>
      <c r="B3" s="9" t="s">
        <v>8</v>
      </c>
      <c r="C3" s="16">
        <v>28.86</v>
      </c>
      <c r="D3" s="16">
        <v>25.15</v>
      </c>
      <c r="E3" s="20">
        <v>28.86</v>
      </c>
      <c r="F3" s="11">
        <f>RANK(E3,E$3:E$30,1)</f>
        <v>1</v>
      </c>
    </row>
    <row r="4" spans="1:6" ht="15.75" customHeight="1" x14ac:dyDescent="0.25">
      <c r="A4" s="11">
        <v>3</v>
      </c>
      <c r="B4" s="9" t="s">
        <v>21</v>
      </c>
      <c r="C4" s="16">
        <v>28.72</v>
      </c>
      <c r="D4" s="16">
        <v>34.18</v>
      </c>
      <c r="E4" s="20">
        <v>34.18</v>
      </c>
      <c r="F4" s="11">
        <f>RANK(E4,E$3:E$30,1)</f>
        <v>2</v>
      </c>
    </row>
    <row r="5" spans="1:6" ht="15.75" customHeight="1" x14ac:dyDescent="0.25">
      <c r="A5" s="11">
        <v>7</v>
      </c>
      <c r="B5" s="9" t="s">
        <v>56</v>
      </c>
      <c r="C5" s="16">
        <v>33.22</v>
      </c>
      <c r="D5" s="16">
        <v>35.61</v>
      </c>
      <c r="E5" s="20">
        <v>35.61</v>
      </c>
      <c r="F5" s="11">
        <f>RANK(E5,E$3:E$30,1)</f>
        <v>3</v>
      </c>
    </row>
    <row r="6" spans="1:6" ht="15.75" customHeight="1" x14ac:dyDescent="0.25">
      <c r="A6" s="11">
        <v>5</v>
      </c>
      <c r="B6" s="9" t="s">
        <v>17</v>
      </c>
      <c r="C6" s="16">
        <v>26.29</v>
      </c>
      <c r="D6" s="16">
        <v>35.72</v>
      </c>
      <c r="E6" s="20">
        <v>35.72</v>
      </c>
      <c r="F6" s="11">
        <f>RANK(E6,E$3:E$30,1)</f>
        <v>4</v>
      </c>
    </row>
    <row r="7" spans="1:6" ht="15.75" customHeight="1" x14ac:dyDescent="0.25">
      <c r="A7" s="11">
        <v>4</v>
      </c>
      <c r="B7" s="9" t="s">
        <v>52</v>
      </c>
      <c r="C7" s="16">
        <v>43.07</v>
      </c>
      <c r="D7" s="16">
        <v>42.94</v>
      </c>
      <c r="E7" s="20">
        <v>43.07</v>
      </c>
      <c r="F7" s="11">
        <f>RANK(E7,E$3:E$30,1)</f>
        <v>5</v>
      </c>
    </row>
    <row r="8" spans="1:6" ht="15.75" customHeight="1" x14ac:dyDescent="0.25">
      <c r="A8" s="11">
        <v>6</v>
      </c>
      <c r="B8" s="9" t="s">
        <v>19</v>
      </c>
      <c r="C8" s="16">
        <v>52.63</v>
      </c>
      <c r="D8" s="16">
        <v>51.95</v>
      </c>
      <c r="E8" s="20">
        <v>52.63</v>
      </c>
      <c r="F8" s="11">
        <f>RANK(E8,E$3:E$30,1)</f>
        <v>6</v>
      </c>
    </row>
    <row r="9" spans="1:6" ht="15.75" customHeight="1" x14ac:dyDescent="0.25">
      <c r="A9" s="11">
        <v>2</v>
      </c>
      <c r="B9" s="9" t="s">
        <v>11</v>
      </c>
      <c r="C9" s="16">
        <v>56.21</v>
      </c>
      <c r="D9" s="16">
        <v>56.54</v>
      </c>
      <c r="E9" s="20">
        <v>56.54</v>
      </c>
      <c r="F9" s="11">
        <f>RANK(E9,E$3:E$30,1)</f>
        <v>7</v>
      </c>
    </row>
  </sheetData>
  <sortState xmlns:xlrd2="http://schemas.microsoft.com/office/spreadsheetml/2017/richdata2" ref="A3:F9">
    <sortCondition ref="F3:F9"/>
  </sortState>
  <mergeCells count="1">
    <mergeCell ref="A1:F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Celkové - muži</vt:lpstr>
      <vt:lpstr>Celkové - ženy</vt:lpstr>
      <vt:lpstr>Jednotlivci - muži</vt:lpstr>
      <vt:lpstr>Jednotlivci - ženy</vt:lpstr>
      <vt:lpstr>Štafety - muži</vt:lpstr>
      <vt:lpstr>Štafety - ženy</vt:lpstr>
      <vt:lpstr>Útok - muži</vt:lpstr>
      <vt:lpstr>Útok - 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ČHJ Hlinsko</cp:lastModifiedBy>
  <cp:lastPrinted>2024-10-08T16:35:51Z</cp:lastPrinted>
  <dcterms:modified xsi:type="dcterms:W3CDTF">2024-10-08T17:07:49Z</dcterms:modified>
</cp:coreProperties>
</file>